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5" windowHeight="12195" tabRatio="903" activeTab="1"/>
  </bookViews>
  <sheets>
    <sheet name=" 北京奔驰 " sheetId="23" r:id="rId1"/>
    <sheet name="一汽奥迪" sheetId="24" r:id="rId2"/>
  </sheets>
  <calcPr calcId="144525"/>
</workbook>
</file>

<file path=xl/sharedStrings.xml><?xml version="1.0" encoding="utf-8"?>
<sst xmlns="http://schemas.openxmlformats.org/spreadsheetml/2006/main" count="235" uniqueCount="121">
  <si>
    <r>
      <rPr>
        <b/>
        <sz val="36"/>
        <color theme="0"/>
        <rFont val="等线"/>
        <charset val="134"/>
      </rPr>
      <t>北京奔驰</t>
    </r>
    <r>
      <rPr>
        <b/>
        <sz val="12"/>
        <color theme="0"/>
        <rFont val="等线"/>
        <charset val="134"/>
      </rPr>
      <t xml:space="preserve">
电话：13989463420</t>
    </r>
  </si>
  <si>
    <t>免税价格及供货情况以实际购车时厂家价格政策及生产情况为准</t>
  </si>
  <si>
    <t>车型</t>
  </si>
  <si>
    <t>型    号</t>
  </si>
  <si>
    <t>建议零售价</t>
  </si>
  <si>
    <t>免税价格</t>
  </si>
  <si>
    <t>备  注</t>
  </si>
  <si>
    <t>北京奔驰   GLC L
SUV
2025款</t>
  </si>
  <si>
    <t xml:space="preserve"> GLC 260 L 4MATIC 动感型 5座</t>
  </si>
  <si>
    <t>代办服务费
2,800元</t>
  </si>
  <si>
    <t xml:space="preserve"> GLC 260 L 4MATIC 豪华型 5座</t>
  </si>
  <si>
    <t xml:space="preserve"> GLC 300 L 4MATIC 动感型 5座</t>
  </si>
  <si>
    <t xml:space="preserve"> GLC 300 L 4MATIC 动感型 7座</t>
  </si>
  <si>
    <t xml:space="preserve"> GLC 300 L 4MATIC 豪华型 5座</t>
  </si>
  <si>
    <t xml:space="preserve"> GLC 300 L 4MATIC 豪华型 7座</t>
  </si>
  <si>
    <t>车身：北极白、曜岩黑、海夜蓝、红宝石黑、松石绿、石墨灰、时空银、绿砾石银
内饰：黑色、赭石棕色</t>
  </si>
  <si>
    <t>北京奔驰 GLB
SUV
2024款</t>
  </si>
  <si>
    <t>GLB 200 动感型</t>
  </si>
  <si>
    <t>GLB 200 时尚型</t>
  </si>
  <si>
    <t>GLB 220 动感型</t>
  </si>
  <si>
    <t>GLB 220 时尚型</t>
  </si>
  <si>
    <t>GLB 220 4MATIC</t>
  </si>
  <si>
    <t>车身：北极白、曜岩黑、山灰、海夜蓝、时空银
内饰：黑色、棕色</t>
  </si>
  <si>
    <r>
      <rPr>
        <b/>
        <sz val="12"/>
        <color rgb="FF000000"/>
        <rFont val="等线"/>
        <charset val="134"/>
      </rPr>
      <t xml:space="preserve">北京奔驰 GLA
SUV
</t>
    </r>
    <r>
      <rPr>
        <b/>
        <sz val="12"/>
        <rFont val="等线"/>
        <charset val="134"/>
      </rPr>
      <t>2025款</t>
    </r>
  </si>
  <si>
    <t xml:space="preserve"> GLA 200</t>
  </si>
  <si>
    <t xml:space="preserve"> GLA 220</t>
  </si>
  <si>
    <t xml:space="preserve"> GLA 220 4MATIC </t>
  </si>
  <si>
    <t>车身颜色：北极白、曜岩黑、山灰、海夜蓝、时空银
内饰颜色：黑色、棕色、灰/黑</t>
  </si>
  <si>
    <t>北京奔驰 C级
轿车
2025款</t>
  </si>
  <si>
    <t xml:space="preserve"> C 200 L 运动轿车</t>
  </si>
  <si>
    <t>代办服务费
2,500元</t>
  </si>
  <si>
    <t xml:space="preserve"> C 260 L 轿车</t>
  </si>
  <si>
    <t xml:space="preserve"> C 260 L 运动轿车</t>
  </si>
  <si>
    <t xml:space="preserve"> C 260 L 皓夜运动轿车</t>
  </si>
  <si>
    <t xml:space="preserve"> C 260L 运动型 4MATIC</t>
  </si>
  <si>
    <t>车身颜色：北极白、松石绿、曜岩黑、海夜蓝、石墨灰、时空银、绿砾石银
内饰颜色：黑色、棕色</t>
  </si>
  <si>
    <t>北京奔驰 C级
新能源轿车
2025款</t>
  </si>
  <si>
    <t xml:space="preserve"> C 350 e L 插电式混合动力运动轿车</t>
  </si>
  <si>
    <t>北京奔驰 E级
轿车
2025款</t>
  </si>
  <si>
    <t xml:space="preserve"> E 260 L 轿车</t>
  </si>
  <si>
    <t xml:space="preserve"> E 260 L 运动轿车</t>
  </si>
  <si>
    <t xml:space="preserve"> E 260 L 4MATIC 轿车</t>
  </si>
  <si>
    <t xml:space="preserve"> E 260 L 4MATIC 运动轿车</t>
  </si>
  <si>
    <t xml:space="preserve"> E 300 L 时尚型轿车</t>
  </si>
  <si>
    <t xml:space="preserve"> E 300 L 运动时尚型轿车</t>
  </si>
  <si>
    <t xml:space="preserve"> E 300 L 豪华型轿车</t>
  </si>
  <si>
    <t xml:space="preserve"> E 300 L 运动豪华型轿车</t>
  </si>
  <si>
    <t xml:space="preserve"> E 300 L 尊贵型轿车</t>
  </si>
  <si>
    <t xml:space="preserve"> E 300 L 运动尊贵型轿车</t>
  </si>
  <si>
    <t>车身颜色：北极白、曜岩黑、海岳蓝、红宝石黑、石墨灰、时空银、松石绿、绿砾石银
内饰颜色：黑色、棕色</t>
  </si>
  <si>
    <t>北京奔驰 E级
新能源轿车
2025款</t>
  </si>
  <si>
    <t xml:space="preserve"> E 350 e L 插电式混合动力轿车</t>
  </si>
  <si>
    <t xml:space="preserve"> E 350 e L 插电式混合动力运动轿车</t>
  </si>
  <si>
    <t>北京奔驰 A级
2024款</t>
  </si>
  <si>
    <t xml:space="preserve"> A 180 L</t>
  </si>
  <si>
    <t xml:space="preserve"> A 200 L 时尚型</t>
  </si>
  <si>
    <t xml:space="preserve"> AMG A 35 L 4MATIC </t>
  </si>
  <si>
    <t>车身颜色：北极白、时空银、海夜蓝、曜岩黑、山灰色    
内饰颜色：黑色、灰色（A 180L）；黑色、棕色（A 200L 时尚型）；
AMG车身颜色：北极白、曜岩黑、山灰、海夜蓝、时空银
AMG内饰颜色：黑、黑红</t>
  </si>
  <si>
    <r>
      <rPr>
        <b/>
        <sz val="36"/>
        <color theme="0"/>
        <rFont val="等线"/>
        <charset val="134"/>
      </rPr>
      <t xml:space="preserve">一汽奥迪
</t>
    </r>
    <r>
      <rPr>
        <b/>
        <sz val="12"/>
        <color theme="0"/>
        <rFont val="等线"/>
        <charset val="134"/>
      </rPr>
      <t xml:space="preserve">此方案有效期：2025年第2季度（有效期至2025年6月31日）
电话：13989463420 </t>
    </r>
  </si>
  <si>
    <t>1、一汽奥迪针对留学生免税车提供奥迪VIP专享待遇，包括资源供应、售前整备、交车服务以及售后服务，奥迪车型权益升级悦行无忧，尊享3次原厂免费机油
2、一汽奥迪全系车型支持个性化定制（定制选装装备同享整车折扣率）
3、废更新补贴/置换更新补贴：
对于留学生本人名下有旧机动车辆的（2025年1月8日前登记在申请人名下），可享受报废更新补贴/置换更新补贴
报废更新补贴：自2025年1月1日起，报废名下的燃油乘用车或新能源乘用车后，购买2.0升及以下排量燃油车，享补贴15000元；购买新能源乘用车，享补贴20000元。
置换更新补贴：2025年1月1日至2025年12月31日,个人消费者置换更新本人名下乘用车,并新购乘用车。享补贴8000-15000元补贴。
*以上补贴政策最终实施及审核标准需以相关部门规定为准。</t>
  </si>
  <si>
    <t>补贴后价格*</t>
  </si>
  <si>
    <t>折扣率</t>
  </si>
  <si>
    <t>奥迪 Q5L
2025款</t>
  </si>
  <si>
    <t>Q5L quattro 45周年典藏版 40 TFSI 时尚动感型</t>
  </si>
  <si>
    <t>Q5L quattro 45周年典藏版 40 TFSI 豪华动感型</t>
  </si>
  <si>
    <t>Q5L quattro 45周年典藏版 40 TFSI 豪华动感型              （减后视镜自动防眩目功能）</t>
  </si>
  <si>
    <t>Q5L quattro 45周年典藏版 45 TFSI 豪华动感型</t>
  </si>
  <si>
    <t>Q5L quattro 45周年典藏版 45 TFSI 臻选动感型</t>
  </si>
  <si>
    <t>外观颜色：阿科纳白、传奇黑、律动蓝、 纳多灰                                                                                                                                                                                   内饰颜色：黑色（全系）、阿拉斯红色（豪华）、欧卡皮棕（豪华）、岩石灰（全系）、克里奥棕（臻选）</t>
  </si>
  <si>
    <t>奥迪 Q5L轿跑
2025款</t>
  </si>
  <si>
    <t>Q5L轿跑 quattro 45周年典藏版 40 TFSI 时尚型</t>
  </si>
  <si>
    <t>Q5L轿跑 quattro 45周年典藏版 40 TFSI 豪华型</t>
  </si>
  <si>
    <t>Q5L轿跑 quattro 45周年典藏版 45 TFSI 豪华型</t>
  </si>
  <si>
    <t xml:space="preserve">外观颜色：朱鹭白、传奇黑、天云灰 、律动蓝、星际蓝、唐古拉白、纳多灰、哑光天云灰、哑光传奇黑                                                                                                                                                                                内饰颜色：黑色、岩石灰
</t>
  </si>
  <si>
    <r>
      <rPr>
        <b/>
        <sz val="11"/>
        <rFont val="等线"/>
        <charset val="134"/>
      </rPr>
      <t xml:space="preserve">奥迪 </t>
    </r>
    <r>
      <rPr>
        <b/>
        <sz val="12"/>
        <rFont val="等线"/>
        <charset val="134"/>
      </rPr>
      <t>A4L
202</t>
    </r>
    <r>
      <rPr>
        <b/>
        <sz val="12"/>
        <rFont val="等线"/>
        <charset val="134"/>
      </rPr>
      <t>4</t>
    </r>
    <r>
      <rPr>
        <b/>
        <sz val="12"/>
        <rFont val="等线"/>
        <charset val="134"/>
      </rPr>
      <t>款</t>
    </r>
  </si>
  <si>
    <t>2025款 200万辆悦享版 40 TFSI 时尚动感型</t>
  </si>
  <si>
    <t>2025款 200万辆悦享版 40 TFSI 豪华动感型                    （减后视镜自动防眩目功能）</t>
  </si>
  <si>
    <t>2025款 200万辆悦享版 40 TFSI 豪华动感型</t>
  </si>
  <si>
    <t>2025款 200万辆悦享版 40 TFSI 豪华动感型 B&amp;O 星夜版</t>
  </si>
  <si>
    <t>2025款 200万辆悦享版 45 TFSI quattro 臻选动感型</t>
  </si>
  <si>
    <t xml:space="preserve">可选颜色：阿科纳白、白金色、斗牛士红、传奇黑、天云灰、哑光天云灰(选装12000元) 、哑光传奇黑 (选装12000元)                                                                                                                                                           内饰颜色：黑色、阿拉斯红色、黑色/岩浆红、黑色/灰色
                                                                                 </t>
  </si>
  <si>
    <t xml:space="preserve">新奥迪 A6L
2025款 </t>
  </si>
  <si>
    <t>A6L 40 TFSI 豪华动感型</t>
  </si>
  <si>
    <t>A6L 45 TFSI 臻选动感型</t>
  </si>
  <si>
    <t>A6L 45 TFSI 臻选动感型+通风舒享包</t>
  </si>
  <si>
    <t>A6L 45 TFSI quattro 臻选动感型</t>
  </si>
  <si>
    <t>A6L 45 TFSI quattro 臻选动感型+尊享包</t>
  </si>
  <si>
    <t>A6L 55 TFSI quattro 尊享动感型</t>
  </si>
  <si>
    <t>A6L 55 TFSI quattro 旗舰动感型</t>
  </si>
  <si>
    <t>外观颜色：朱鹭白、传奇黑、白金色、天云灰、星际黑（需额外加2000元）
内饰颜色：黑色、霍加狓棕、珠母米</t>
  </si>
  <si>
    <r>
      <rPr>
        <b/>
        <sz val="12"/>
        <rFont val="等线"/>
        <charset val="134"/>
      </rPr>
      <t>奥迪</t>
    </r>
    <r>
      <rPr>
        <b/>
        <sz val="11"/>
        <rFont val="等线"/>
        <charset val="134"/>
      </rPr>
      <t xml:space="preserve"> </t>
    </r>
    <r>
      <rPr>
        <b/>
        <sz val="12"/>
        <rFont val="等线"/>
        <charset val="134"/>
      </rPr>
      <t xml:space="preserve">Q3
</t>
    </r>
    <r>
      <rPr>
        <b/>
        <sz val="11"/>
        <rFont val="等线"/>
        <charset val="134"/>
      </rPr>
      <t xml:space="preserve">
 quattro 45周年典藏版</t>
    </r>
    <r>
      <rPr>
        <b/>
        <sz val="12"/>
        <rFont val="等线"/>
        <charset val="134"/>
      </rPr>
      <t xml:space="preserve">
</t>
    </r>
  </si>
  <si>
    <t>Q3 quattro 45周年典藏版 35TFSI  进取动感型</t>
  </si>
  <si>
    <t>Q3 quattro 45周年典藏版 35TFSI  时尚动感型</t>
  </si>
  <si>
    <t>Q3 quattro 45周年典藏版 35 TFSI RS套件燃速型</t>
  </si>
  <si>
    <t>Q3 quattro 45周年典藏版 40TFSI 时尚动感型</t>
  </si>
  <si>
    <t>Q3 quattro 45周年典藏版 40TFSI 时尚动感型 哑光漆</t>
  </si>
  <si>
    <t>Q3 quattro 45周年典藏版 40 TFSI RS套件燃速型</t>
  </si>
  <si>
    <t xml:space="preserve">Q3 quattro 45周年典藏版45TFSl quattro 时尚动感型 </t>
  </si>
  <si>
    <t xml:space="preserve">外观颜色：雪邦蓝、冰川白、天云灰、阿瓦隆绿、量子灰、迷彩绿、哑光天云灰                                                                                 内饰颜色：黑色、棕色、泰坦灰
</t>
  </si>
  <si>
    <r>
      <rPr>
        <b/>
        <sz val="12"/>
        <rFont val="等线"/>
        <charset val="134"/>
      </rPr>
      <t>奥迪</t>
    </r>
    <r>
      <rPr>
        <b/>
        <sz val="11"/>
        <rFont val="等线"/>
        <charset val="134"/>
      </rPr>
      <t xml:space="preserve"> </t>
    </r>
    <r>
      <rPr>
        <b/>
        <sz val="12"/>
        <rFont val="等线"/>
        <charset val="134"/>
      </rPr>
      <t xml:space="preserve">Q3
轿跑
</t>
    </r>
    <r>
      <rPr>
        <b/>
        <sz val="11"/>
        <rFont val="等线"/>
        <charset val="134"/>
      </rPr>
      <t xml:space="preserve">
 quattro 45周年典藏版</t>
    </r>
    <r>
      <rPr>
        <b/>
        <sz val="12"/>
        <rFont val="等线"/>
        <charset val="134"/>
      </rPr>
      <t xml:space="preserve">
</t>
    </r>
    <r>
      <rPr>
        <b/>
        <sz val="12"/>
        <color rgb="FFFF0000"/>
        <rFont val="等线"/>
        <charset val="134"/>
      </rPr>
      <t xml:space="preserve"> </t>
    </r>
  </si>
  <si>
    <t>Q3 quattro 45周年典藏版 Sportback 轿跑 35TFSI 进取型</t>
  </si>
  <si>
    <t>Q3 quattro 45周年典藏版 Sportback 轿跑 40TFSI 时尚型</t>
  </si>
  <si>
    <t>Q3 quattro 45周年典藏版 sportback 40 TFSI RS套件燃速型</t>
  </si>
  <si>
    <t>Q3 quattro 45周年典藏版 Sportback 轿跑45TFSI         quattro 时尚型</t>
  </si>
  <si>
    <t>外观颜色：冰川白、雪邦蓝、天云灰 、阿瓦隆绿、量子灰、迷彩绿、哑光天云灰                                                                                            内饰颜色：黑色、棕色、泰坦灰</t>
  </si>
  <si>
    <r>
      <rPr>
        <b/>
        <sz val="12"/>
        <rFont val="等线"/>
        <charset val="134"/>
      </rPr>
      <t>奥迪</t>
    </r>
    <r>
      <rPr>
        <b/>
        <sz val="11"/>
        <rFont val="等线"/>
        <charset val="134"/>
      </rPr>
      <t xml:space="preserve"> </t>
    </r>
    <r>
      <rPr>
        <b/>
        <sz val="12"/>
        <rFont val="等线"/>
        <charset val="134"/>
      </rPr>
      <t>A3(两厢)</t>
    </r>
    <r>
      <rPr>
        <b/>
        <sz val="11"/>
        <rFont val="等线"/>
        <charset val="134"/>
      </rPr>
      <t xml:space="preserve">
Sportback
</t>
    </r>
    <r>
      <rPr>
        <b/>
        <sz val="12"/>
        <rFont val="等线"/>
        <charset val="134"/>
      </rPr>
      <t xml:space="preserve">
</t>
    </r>
    <r>
      <rPr>
        <b/>
        <sz val="12"/>
        <color rgb="FFFF0000"/>
        <rFont val="等线"/>
        <charset val="134"/>
      </rPr>
      <t xml:space="preserve"> </t>
    </r>
  </si>
  <si>
    <t>A3 Sportback 35TFSI 飞驰悦享型（1.5T）</t>
  </si>
  <si>
    <t>A3 Sportback 35TFSI 飞驰尊享型（1.5T）</t>
  </si>
  <si>
    <t>A3 Sportback 35TFSI 飞驰尊享型+豪华臻选包（1.5T）</t>
  </si>
  <si>
    <t xml:space="preserve"> 外观颜色：冰川白、天云灰、哥特兰绿、纳瓦拉蓝、飞驰灰、极光紫   </t>
  </si>
  <si>
    <r>
      <rPr>
        <b/>
        <sz val="12"/>
        <rFont val="等线"/>
        <charset val="134"/>
      </rPr>
      <t>奥迪</t>
    </r>
    <r>
      <rPr>
        <b/>
        <sz val="11"/>
        <rFont val="等线"/>
        <charset val="134"/>
      </rPr>
      <t xml:space="preserve"> </t>
    </r>
    <r>
      <rPr>
        <b/>
        <sz val="12"/>
        <rFont val="等线"/>
        <charset val="134"/>
      </rPr>
      <t>A3L（三厢）</t>
    </r>
    <r>
      <rPr>
        <b/>
        <sz val="11"/>
        <rFont val="等线"/>
        <charset val="134"/>
      </rPr>
      <t xml:space="preserve">
Limousine
</t>
    </r>
    <r>
      <rPr>
        <b/>
        <sz val="12"/>
        <rFont val="等线"/>
        <charset val="134"/>
      </rPr>
      <t xml:space="preserve">
</t>
    </r>
    <r>
      <rPr>
        <b/>
        <sz val="12"/>
        <color rgb="FFFF0000"/>
        <rFont val="等线"/>
        <charset val="134"/>
      </rPr>
      <t xml:space="preserve"> </t>
    </r>
  </si>
  <si>
    <t>A3L Limousine 35TFSI 飞驰悦享型（1.5T）</t>
  </si>
  <si>
    <t>A3L Limousine 35TFSI  飞驰尊享型（1.5T）</t>
  </si>
  <si>
    <t>A3L Limousine 35TFSI 飞驰尊享型+豪华臻选包（1.5T）</t>
  </si>
  <si>
    <r>
      <rPr>
        <b/>
        <sz val="12"/>
        <color rgb="FF000000"/>
        <rFont val="等线"/>
        <charset val="134"/>
      </rPr>
      <t xml:space="preserve">奥迪 Q4 e-tron
2024款
</t>
    </r>
    <r>
      <rPr>
        <b/>
        <sz val="12"/>
        <color rgb="FFFF0000"/>
        <rFont val="等线"/>
        <charset val="134"/>
      </rPr>
      <t xml:space="preserve"> </t>
    </r>
  </si>
  <si>
    <t>40 e-tron 创行版</t>
  </si>
  <si>
    <t>40 e-tron 创境耀夜版</t>
  </si>
  <si>
    <t>40 e-tron 创境版</t>
  </si>
  <si>
    <t>50 e-tron quattro 创境曜夜版</t>
  </si>
  <si>
    <t>50 e-tron quattro 创享曜夜版</t>
  </si>
  <si>
    <t>外观颜色：冰川白、量子灰、星光蓝、异星蓝 
内饰颜色：黑色</t>
  </si>
</sst>
</file>

<file path=xl/styles.xml><?xml version="1.0" encoding="utf-8"?>
<styleSheet xmlns="http://schemas.openxmlformats.org/spreadsheetml/2006/main">
  <numFmts count="13">
    <numFmt numFmtId="176" formatCode="_-* #,##0\ &quot;DM&quot;_-;\-* #,##0\ &quot;DM&quot;_-;_-* &quot;-&quot;\ &quot;DM&quot;_-;_-@_-"/>
    <numFmt numFmtId="177" formatCode="0.0%"/>
    <numFmt numFmtId="178" formatCode="[$-409]mmm\/yy;@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[$-409]d/mmm/yy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82" formatCode="_-* #,##0.00\ &quot;DM&quot;_-;\-* #,##0.00\ &quot;DM&quot;_-;_-* &quot;-&quot;??\ &quot;DM&quot;_-;_-@_-"/>
    <numFmt numFmtId="183" formatCode="#,##0.00_);[Red]\(#,##0.00\)"/>
    <numFmt numFmtId="184" formatCode="_(* #,##0.00_);_(* \(#,##0.00\);_(* &quot;-&quot;??_);_(@_)"/>
  </numFmts>
  <fonts count="46">
    <font>
      <sz val="12"/>
      <name val="宋体"/>
      <charset val="134"/>
    </font>
    <font>
      <sz val="12"/>
      <name val="等线"/>
      <charset val="134"/>
    </font>
    <font>
      <b/>
      <sz val="36"/>
      <color theme="0"/>
      <name val="等线"/>
      <charset val="134"/>
    </font>
    <font>
      <b/>
      <sz val="36"/>
      <color theme="0"/>
      <name val="宋体"/>
      <charset val="134"/>
    </font>
    <font>
      <b/>
      <sz val="12"/>
      <color theme="0"/>
      <name val="等线"/>
      <charset val="134"/>
    </font>
    <font>
      <b/>
      <sz val="12"/>
      <color indexed="8"/>
      <name val="等线"/>
      <charset val="134"/>
    </font>
    <font>
      <sz val="12"/>
      <color indexed="8"/>
      <name val="等线"/>
      <charset val="134"/>
    </font>
    <font>
      <b/>
      <sz val="12"/>
      <color indexed="10"/>
      <name val="等线"/>
      <charset val="134"/>
    </font>
    <font>
      <b/>
      <sz val="12"/>
      <color rgb="FF006600"/>
      <name val="等线"/>
      <charset val="134"/>
    </font>
    <font>
      <sz val="12"/>
      <color theme="1"/>
      <name val="等线"/>
      <charset val="134"/>
    </font>
    <font>
      <b/>
      <sz val="12"/>
      <name val="等线"/>
      <charset val="134"/>
    </font>
    <font>
      <b/>
      <sz val="11"/>
      <name val="等线"/>
      <charset val="134"/>
    </font>
    <font>
      <sz val="12"/>
      <color theme="0"/>
      <name val="等线"/>
      <charset val="134"/>
    </font>
    <font>
      <sz val="12"/>
      <color rgb="FF000000"/>
      <name val="等线"/>
      <charset val="134"/>
    </font>
    <font>
      <b/>
      <sz val="12"/>
      <color rgb="FFFF0000"/>
      <name val="等线"/>
      <charset val="134"/>
    </font>
    <font>
      <b/>
      <sz val="12"/>
      <name val="微软雅黑"/>
      <charset val="134"/>
    </font>
    <font>
      <b/>
      <sz val="12"/>
      <color rgb="FF000000"/>
      <name val="等线"/>
      <charset val="134"/>
    </font>
    <font>
      <b/>
      <sz val="12"/>
      <color theme="0"/>
      <name val="宋体"/>
      <charset val="134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2"/>
      <color indexed="12"/>
      <name val="宋体"/>
      <charset val="134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sz val="10"/>
      <name val="MS Sans Serif"/>
      <charset val="134"/>
    </font>
    <font>
      <u/>
      <sz val="11"/>
      <color theme="10"/>
      <name val="宋体"/>
      <charset val="134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7"/>
      <name val="Small Fonts"/>
      <charset val="134"/>
    </font>
    <font>
      <sz val="12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9">
    <xf numFmtId="181" fontId="0" fillId="0" borderId="0">
      <alignment vertical="top"/>
    </xf>
    <xf numFmtId="42" fontId="2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6" fillId="9" borderId="13" applyNumberFormat="0" applyAlignment="0" applyProtection="0">
      <alignment vertical="center"/>
    </xf>
    <xf numFmtId="181" fontId="0" fillId="0" borderId="0">
      <alignment vertical="top"/>
    </xf>
    <xf numFmtId="178" fontId="0" fillId="0" borderId="0">
      <alignment vertical="top"/>
    </xf>
    <xf numFmtId="0" fontId="0" fillId="0" borderId="0">
      <alignment vertical="top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178" fontId="2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181" fontId="0" fillId="0" borderId="0">
      <alignment vertical="top"/>
    </xf>
    <xf numFmtId="181" fontId="29" fillId="0" borderId="0" applyNumberFormat="0" applyFill="0" applyBorder="0" applyAlignment="0" applyProtection="0">
      <alignment vertical="top"/>
      <protection locked="0"/>
    </xf>
    <xf numFmtId="178" fontId="18" fillId="0" borderId="0"/>
    <xf numFmtId="178" fontId="29" fillId="0" borderId="0" applyNumberFormat="0" applyFill="0" applyBorder="0" applyAlignment="0" applyProtection="0">
      <alignment vertical="top"/>
      <protection locked="0"/>
    </xf>
    <xf numFmtId="9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81" fontId="0" fillId="0" borderId="0">
      <alignment vertical="top"/>
    </xf>
    <xf numFmtId="178" fontId="0" fillId="0" borderId="0">
      <alignment vertical="top"/>
    </xf>
    <xf numFmtId="0" fontId="20" fillId="12" borderId="16" applyNumberFormat="0" applyFont="0" applyAlignment="0" applyProtection="0">
      <alignment vertical="center"/>
    </xf>
    <xf numFmtId="0" fontId="2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2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81" fontId="31" fillId="0" borderId="0">
      <alignment vertical="top"/>
    </xf>
    <xf numFmtId="181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0" fontId="30" fillId="0" borderId="15" applyNumberFormat="0" applyFill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181" fontId="18" fillId="0" borderId="0"/>
    <xf numFmtId="43" fontId="0" fillId="0" borderId="0" applyFont="0" applyFill="0" applyBorder="0" applyAlignment="0" applyProtection="0">
      <alignment vertical="center"/>
    </xf>
    <xf numFmtId="181" fontId="0" fillId="0" borderId="0">
      <alignment vertical="top"/>
    </xf>
    <xf numFmtId="178" fontId="31" fillId="0" borderId="0">
      <alignment vertical="top"/>
    </xf>
    <xf numFmtId="178" fontId="0" fillId="0" borderId="0">
      <alignment vertical="center"/>
    </xf>
    <xf numFmtId="0" fontId="40" fillId="0" borderId="15" applyNumberFormat="0" applyFill="0" applyAlignment="0" applyProtection="0">
      <alignment vertical="center"/>
    </xf>
    <xf numFmtId="178" fontId="0" fillId="0" borderId="0">
      <alignment vertical="top"/>
    </xf>
    <xf numFmtId="0" fontId="0" fillId="0" borderId="0">
      <alignment vertical="top"/>
    </xf>
    <xf numFmtId="178" fontId="0" fillId="0" borderId="0">
      <alignment vertical="top"/>
    </xf>
    <xf numFmtId="0" fontId="31" fillId="0" borderId="0">
      <alignment vertical="top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0" fillId="0" borderId="0">
      <alignment vertical="top"/>
    </xf>
    <xf numFmtId="0" fontId="22" fillId="17" borderId="0" applyNumberFormat="0" applyBorder="0" applyAlignment="0" applyProtection="0">
      <alignment vertical="center"/>
    </xf>
    <xf numFmtId="178" fontId="31" fillId="0" borderId="0">
      <alignment vertical="top"/>
    </xf>
    <xf numFmtId="0" fontId="36" fillId="0" borderId="0">
      <alignment vertical="center"/>
    </xf>
    <xf numFmtId="0" fontId="38" fillId="16" borderId="18" applyNumberFormat="0" applyAlignment="0" applyProtection="0">
      <alignment vertical="center"/>
    </xf>
    <xf numFmtId="178" fontId="0" fillId="0" borderId="0">
      <alignment vertical="top"/>
    </xf>
    <xf numFmtId="0" fontId="37" fillId="16" borderId="13" applyNumberFormat="0" applyAlignment="0" applyProtection="0">
      <alignment vertical="center"/>
    </xf>
    <xf numFmtId="0" fontId="35" fillId="14" borderId="17" applyNumberFormat="0" applyAlignment="0" applyProtection="0">
      <alignment vertical="center"/>
    </xf>
    <xf numFmtId="0" fontId="0" fillId="0" borderId="0">
      <alignment vertical="top"/>
    </xf>
    <xf numFmtId="0" fontId="21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22" fillId="15" borderId="0" applyNumberFormat="0" applyBorder="0" applyAlignment="0" applyProtection="0">
      <alignment vertical="center"/>
    </xf>
    <xf numFmtId="178" fontId="0" fillId="0" borderId="0">
      <alignment vertical="top"/>
    </xf>
    <xf numFmtId="0" fontId="27" fillId="0" borderId="14" applyNumberFormat="0" applyFill="0" applyAlignment="0" applyProtection="0">
      <alignment vertical="center"/>
    </xf>
    <xf numFmtId="0" fontId="18" fillId="0" borderId="0"/>
    <xf numFmtId="0" fontId="41" fillId="0" borderId="19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178" fontId="18" fillId="0" borderId="0"/>
    <xf numFmtId="178" fontId="0" fillId="0" borderId="0">
      <alignment vertical="top"/>
    </xf>
    <xf numFmtId="0" fontId="21" fillId="21" borderId="0" applyNumberFormat="0" applyBorder="0" applyAlignment="0" applyProtection="0">
      <alignment vertical="center"/>
    </xf>
    <xf numFmtId="178" fontId="34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178" fontId="18" fillId="0" borderId="0"/>
    <xf numFmtId="0" fontId="21" fillId="24" borderId="0" applyNumberFormat="0" applyBorder="0" applyAlignment="0" applyProtection="0">
      <alignment vertical="center"/>
    </xf>
    <xf numFmtId="178" fontId="36" fillId="0" borderId="0">
      <alignment vertical="center"/>
    </xf>
    <xf numFmtId="0" fontId="21" fillId="25" borderId="0" applyNumberFormat="0" applyBorder="0" applyAlignment="0" applyProtection="0">
      <alignment vertical="center"/>
    </xf>
    <xf numFmtId="0" fontId="18" fillId="0" borderId="0"/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37" fontId="44" fillId="0" borderId="0"/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178" fontId="0" fillId="0" borderId="0">
      <alignment vertical="top"/>
    </xf>
    <xf numFmtId="0" fontId="22" fillId="3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178" fontId="36" fillId="0" borderId="0">
      <alignment vertical="center"/>
    </xf>
    <xf numFmtId="178" fontId="20" fillId="0" borderId="0">
      <alignment vertical="center"/>
    </xf>
    <xf numFmtId="0" fontId="22" fillId="35" borderId="0" applyNumberFormat="0" applyBorder="0" applyAlignment="0" applyProtection="0">
      <alignment vertical="center"/>
    </xf>
    <xf numFmtId="178" fontId="0" fillId="0" borderId="0">
      <alignment vertical="top"/>
    </xf>
    <xf numFmtId="0" fontId="31" fillId="0" borderId="0">
      <alignment vertical="top"/>
    </xf>
    <xf numFmtId="0" fontId="0" fillId="0" borderId="0">
      <alignment vertical="top"/>
    </xf>
    <xf numFmtId="178" fontId="0" fillId="0" borderId="0">
      <alignment vertical="top"/>
    </xf>
    <xf numFmtId="0" fontId="0" fillId="0" borderId="0">
      <alignment vertical="top"/>
    </xf>
    <xf numFmtId="181" fontId="0" fillId="0" borderId="0">
      <alignment vertical="top"/>
    </xf>
    <xf numFmtId="178" fontId="31" fillId="0" borderId="0">
      <alignment vertical="top"/>
    </xf>
    <xf numFmtId="181" fontId="18" fillId="0" borderId="0"/>
    <xf numFmtId="179" fontId="18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181" fontId="32" fillId="0" borderId="0"/>
    <xf numFmtId="178" fontId="29" fillId="0" borderId="0" applyFill="0" applyBorder="0" applyAlignment="0" applyProtection="0">
      <alignment vertical="top"/>
      <protection locked="0"/>
    </xf>
    <xf numFmtId="0" fontId="20" fillId="0" borderId="0">
      <alignment vertical="center"/>
    </xf>
    <xf numFmtId="180" fontId="18" fillId="0" borderId="0" applyFont="0" applyFill="0" applyBorder="0" applyAlignment="0" applyProtection="0"/>
    <xf numFmtId="178" fontId="0" fillId="0" borderId="0">
      <alignment vertical="top"/>
    </xf>
    <xf numFmtId="176" fontId="18" fillId="0" borderId="0" applyFont="0" applyFill="0" applyBorder="0" applyAlignment="0" applyProtection="0"/>
    <xf numFmtId="0" fontId="20" fillId="0" borderId="0"/>
    <xf numFmtId="182" fontId="18" fillId="0" borderId="0" applyFont="0" applyFill="0" applyBorder="0" applyAlignment="0" applyProtection="0"/>
    <xf numFmtId="9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178" fontId="0" fillId="0" borderId="0">
      <alignment vertical="top"/>
    </xf>
    <xf numFmtId="181" fontId="20" fillId="0" borderId="0"/>
    <xf numFmtId="178" fontId="20" fillId="0" borderId="0"/>
    <xf numFmtId="178" fontId="0" fillId="0" borderId="0"/>
    <xf numFmtId="0" fontId="20" fillId="0" borderId="0"/>
    <xf numFmtId="0" fontId="0" fillId="0" borderId="0"/>
    <xf numFmtId="178" fontId="20" fillId="0" borderId="0"/>
    <xf numFmtId="0" fontId="20" fillId="0" borderId="0"/>
    <xf numFmtId="178" fontId="20" fillId="0" borderId="0"/>
    <xf numFmtId="0" fontId="20" fillId="0" borderId="0"/>
    <xf numFmtId="178" fontId="20" fillId="0" borderId="0"/>
    <xf numFmtId="178" fontId="20" fillId="0" borderId="0"/>
    <xf numFmtId="178" fontId="20" fillId="0" borderId="0">
      <alignment vertical="center"/>
    </xf>
    <xf numFmtId="181" fontId="0" fillId="0" borderId="0">
      <alignment vertical="center"/>
    </xf>
    <xf numFmtId="178" fontId="20" fillId="0" borderId="0">
      <alignment vertical="center"/>
    </xf>
    <xf numFmtId="181" fontId="0" fillId="0" borderId="0">
      <alignment vertical="top"/>
    </xf>
    <xf numFmtId="181" fontId="33" fillId="0" borderId="0" applyNumberFormat="0" applyFill="0" applyBorder="0" applyAlignment="0" applyProtection="0">
      <alignment vertical="top"/>
      <protection locked="0"/>
    </xf>
    <xf numFmtId="181" fontId="0" fillId="0" borderId="0">
      <alignment vertical="top"/>
    </xf>
    <xf numFmtId="181" fontId="33" fillId="0" borderId="0" applyNumberFormat="0" applyFill="0" applyBorder="0" applyAlignment="0" applyProtection="0">
      <alignment vertical="top"/>
      <protection locked="0"/>
    </xf>
    <xf numFmtId="178" fontId="0" fillId="0" borderId="0">
      <alignment vertical="top"/>
    </xf>
    <xf numFmtId="181" fontId="33" fillId="0" borderId="0" applyFill="0" applyBorder="0" applyAlignment="0" applyProtection="0">
      <alignment vertical="top"/>
      <protection locked="0"/>
    </xf>
    <xf numFmtId="0" fontId="0" fillId="0" borderId="0">
      <alignment vertical="top"/>
    </xf>
    <xf numFmtId="178" fontId="33" fillId="0" borderId="0" applyFill="0" applyBorder="0" applyAlignment="0" applyProtection="0">
      <alignment vertical="top"/>
      <protection locked="0"/>
    </xf>
    <xf numFmtId="178" fontId="0" fillId="0" borderId="0">
      <alignment vertical="top"/>
    </xf>
    <xf numFmtId="181" fontId="33" fillId="0" borderId="0" applyFill="0" applyBorder="0" applyAlignment="0" applyProtection="0">
      <alignment vertical="top"/>
      <protection locked="0"/>
    </xf>
    <xf numFmtId="0" fontId="0" fillId="0" borderId="0">
      <alignment vertical="top"/>
    </xf>
    <xf numFmtId="178" fontId="33" fillId="0" borderId="0" applyFill="0" applyBorder="0" applyAlignment="0" applyProtection="0">
      <alignment vertical="top"/>
      <protection locked="0"/>
    </xf>
    <xf numFmtId="178" fontId="0" fillId="0" borderId="0">
      <alignment vertical="top"/>
    </xf>
    <xf numFmtId="181" fontId="29" fillId="0" borderId="0" applyNumberFormat="0" applyFill="0" applyBorder="0" applyAlignment="0" applyProtection="0">
      <alignment vertical="top"/>
      <protection locked="0"/>
    </xf>
    <xf numFmtId="178" fontId="0" fillId="0" borderId="0">
      <alignment vertical="top"/>
    </xf>
    <xf numFmtId="181" fontId="29" fillId="0" borderId="0" applyFill="0" applyBorder="0" applyAlignment="0" applyProtection="0">
      <alignment vertical="top"/>
      <protection locked="0"/>
    </xf>
    <xf numFmtId="0" fontId="0" fillId="0" borderId="0">
      <alignment vertical="top"/>
    </xf>
    <xf numFmtId="178" fontId="29" fillId="0" borderId="0" applyFill="0" applyBorder="0" applyAlignment="0" applyProtection="0">
      <alignment vertical="top"/>
      <protection locked="0"/>
    </xf>
    <xf numFmtId="178" fontId="0" fillId="0" borderId="0">
      <alignment vertical="top"/>
    </xf>
    <xf numFmtId="178" fontId="29" fillId="0" borderId="0" applyNumberFormat="0" applyFill="0" applyBorder="0" applyAlignment="0" applyProtection="0">
      <alignment vertical="top"/>
      <protection locked="0"/>
    </xf>
    <xf numFmtId="178" fontId="36" fillId="0" borderId="0">
      <alignment vertical="center"/>
    </xf>
    <xf numFmtId="0" fontId="0" fillId="0" borderId="0">
      <alignment vertical="top"/>
    </xf>
    <xf numFmtId="0" fontId="29" fillId="0" borderId="0" applyNumberFormat="0" applyFill="0" applyBorder="0" applyAlignment="0" applyProtection="0">
      <alignment vertical="top"/>
      <protection locked="0"/>
    </xf>
    <xf numFmtId="181" fontId="0" fillId="0" borderId="0">
      <alignment vertical="top"/>
    </xf>
    <xf numFmtId="178" fontId="0" fillId="0" borderId="0">
      <alignment vertical="top"/>
    </xf>
    <xf numFmtId="178" fontId="0" fillId="0" borderId="0">
      <alignment vertical="top"/>
    </xf>
    <xf numFmtId="181" fontId="0" fillId="0" borderId="0">
      <alignment vertical="top"/>
    </xf>
    <xf numFmtId="181" fontId="0" fillId="0" borderId="0">
      <alignment vertical="top"/>
    </xf>
    <xf numFmtId="178" fontId="0" fillId="0" borderId="0">
      <alignment vertical="top"/>
    </xf>
    <xf numFmtId="181" fontId="0" fillId="0" borderId="0">
      <alignment vertical="top"/>
    </xf>
    <xf numFmtId="0" fontId="0" fillId="0" borderId="0">
      <alignment vertical="top"/>
    </xf>
    <xf numFmtId="178" fontId="0" fillId="0" borderId="0">
      <alignment vertical="top"/>
    </xf>
    <xf numFmtId="178" fontId="0" fillId="0" borderId="0">
      <alignment vertical="top"/>
    </xf>
    <xf numFmtId="178" fontId="0" fillId="0" borderId="0">
      <alignment vertical="top"/>
    </xf>
    <xf numFmtId="178" fontId="0" fillId="0" borderId="0">
      <alignment vertical="top"/>
    </xf>
    <xf numFmtId="178" fontId="0" fillId="0" borderId="0">
      <alignment vertical="top"/>
    </xf>
    <xf numFmtId="181" fontId="0" fillId="0" borderId="0">
      <alignment vertical="top"/>
    </xf>
    <xf numFmtId="178" fontId="20" fillId="0" borderId="0">
      <alignment vertical="center"/>
    </xf>
    <xf numFmtId="181" fontId="0" fillId="0" borderId="0">
      <alignment vertical="top"/>
    </xf>
    <xf numFmtId="0" fontId="20" fillId="0" borderId="0">
      <alignment vertical="center"/>
    </xf>
    <xf numFmtId="181" fontId="0" fillId="0" borderId="0">
      <alignment vertical="top"/>
    </xf>
    <xf numFmtId="178" fontId="20" fillId="0" borderId="0">
      <alignment vertical="center"/>
    </xf>
    <xf numFmtId="178" fontId="0" fillId="0" borderId="0">
      <alignment vertical="top"/>
    </xf>
    <xf numFmtId="0" fontId="0" fillId="0" borderId="0">
      <alignment vertical="top"/>
    </xf>
    <xf numFmtId="0" fontId="33" fillId="0" borderId="0" applyFill="0" applyBorder="0" applyAlignment="0" applyProtection="0">
      <alignment vertical="top"/>
      <protection locked="0"/>
    </xf>
    <xf numFmtId="0" fontId="0" fillId="0" borderId="0">
      <alignment vertical="top"/>
    </xf>
    <xf numFmtId="178" fontId="33" fillId="0" borderId="0" applyFill="0" applyBorder="0" applyAlignment="0" applyProtection="0">
      <alignment vertical="top"/>
      <protection locked="0"/>
    </xf>
    <xf numFmtId="178" fontId="0" fillId="0" borderId="0">
      <alignment vertical="top"/>
    </xf>
    <xf numFmtId="178" fontId="0" fillId="0" borderId="0">
      <alignment vertical="top"/>
    </xf>
    <xf numFmtId="0" fontId="0" fillId="0" borderId="0">
      <alignment vertical="top"/>
    </xf>
    <xf numFmtId="178" fontId="0" fillId="0" borderId="0">
      <alignment vertical="top"/>
    </xf>
    <xf numFmtId="0" fontId="0" fillId="0" borderId="0">
      <alignment vertical="top"/>
    </xf>
    <xf numFmtId="178" fontId="0" fillId="0" borderId="0">
      <alignment vertical="top"/>
    </xf>
    <xf numFmtId="0" fontId="20" fillId="0" borderId="0">
      <alignment vertical="center"/>
    </xf>
    <xf numFmtId="181" fontId="0" fillId="0" borderId="0">
      <alignment vertical="top"/>
    </xf>
    <xf numFmtId="178" fontId="20" fillId="0" borderId="0">
      <alignment vertical="center"/>
    </xf>
    <xf numFmtId="178" fontId="0" fillId="0" borderId="0">
      <alignment vertical="top"/>
    </xf>
    <xf numFmtId="0" fontId="0" fillId="0" borderId="0">
      <alignment vertical="top"/>
    </xf>
    <xf numFmtId="178" fontId="0" fillId="0" borderId="0">
      <alignment vertical="top"/>
    </xf>
    <xf numFmtId="0" fontId="0" fillId="0" borderId="0">
      <alignment vertical="top"/>
    </xf>
    <xf numFmtId="178" fontId="0" fillId="0" borderId="0">
      <alignment vertical="top"/>
    </xf>
    <xf numFmtId="178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178" fontId="0" fillId="0" borderId="0">
      <alignment vertical="center"/>
    </xf>
    <xf numFmtId="178" fontId="0" fillId="0" borderId="0">
      <alignment vertical="top"/>
    </xf>
    <xf numFmtId="178" fontId="0" fillId="0" borderId="0">
      <alignment vertical="top"/>
    </xf>
    <xf numFmtId="0" fontId="0" fillId="0" borderId="0"/>
    <xf numFmtId="0" fontId="0" fillId="0" borderId="0">
      <alignment vertical="top"/>
    </xf>
    <xf numFmtId="178" fontId="0" fillId="0" borderId="0"/>
    <xf numFmtId="178" fontId="0" fillId="0" borderId="0">
      <alignment vertical="top"/>
    </xf>
    <xf numFmtId="0" fontId="0" fillId="0" borderId="0">
      <alignment vertical="top"/>
    </xf>
    <xf numFmtId="178" fontId="0" fillId="0" borderId="0">
      <alignment vertical="top"/>
    </xf>
    <xf numFmtId="181" fontId="0" fillId="0" borderId="0">
      <alignment vertical="top"/>
    </xf>
    <xf numFmtId="181" fontId="0" fillId="0" borderId="0">
      <alignment vertical="top"/>
    </xf>
    <xf numFmtId="178" fontId="20" fillId="0" borderId="0">
      <alignment vertical="center"/>
    </xf>
    <xf numFmtId="0" fontId="20" fillId="0" borderId="0">
      <alignment vertical="center"/>
    </xf>
    <xf numFmtId="178" fontId="20" fillId="0" borderId="0">
      <alignment vertical="center"/>
    </xf>
    <xf numFmtId="178" fontId="20" fillId="0" borderId="0"/>
    <xf numFmtId="0" fontId="20" fillId="0" borderId="0"/>
    <xf numFmtId="178" fontId="20" fillId="0" borderId="0"/>
    <xf numFmtId="0" fontId="20" fillId="0" borderId="0"/>
    <xf numFmtId="178" fontId="20" fillId="0" borderId="0"/>
    <xf numFmtId="0" fontId="20" fillId="0" borderId="0"/>
    <xf numFmtId="178" fontId="20" fillId="0" borderId="0"/>
    <xf numFmtId="0" fontId="0" fillId="0" borderId="0">
      <alignment vertical="top"/>
    </xf>
    <xf numFmtId="181" fontId="0" fillId="0" borderId="0"/>
    <xf numFmtId="181" fontId="0" fillId="0" borderId="0">
      <alignment vertical="top"/>
    </xf>
    <xf numFmtId="181" fontId="34" fillId="0" borderId="0">
      <alignment vertical="center"/>
    </xf>
    <xf numFmtId="181" fontId="20" fillId="0" borderId="0">
      <alignment vertical="center"/>
    </xf>
    <xf numFmtId="181" fontId="36" fillId="0" borderId="0">
      <alignment vertical="center"/>
    </xf>
    <xf numFmtId="178" fontId="36" fillId="0" borderId="0">
      <alignment vertical="center"/>
    </xf>
    <xf numFmtId="0" fontId="36" fillId="0" borderId="0">
      <alignment vertical="center"/>
    </xf>
    <xf numFmtId="178" fontId="36" fillId="0" borderId="0">
      <alignment vertical="center"/>
    </xf>
    <xf numFmtId="178" fontId="20" fillId="0" borderId="0">
      <alignment vertical="center"/>
    </xf>
    <xf numFmtId="0" fontId="36" fillId="0" borderId="0">
      <alignment vertical="center"/>
    </xf>
    <xf numFmtId="0" fontId="20" fillId="0" borderId="0">
      <alignment vertical="center"/>
    </xf>
    <xf numFmtId="0" fontId="36" fillId="0" borderId="0">
      <alignment vertical="center"/>
    </xf>
    <xf numFmtId="178" fontId="0" fillId="0" borderId="0">
      <alignment vertical="center"/>
    </xf>
    <xf numFmtId="0" fontId="20" fillId="0" borderId="0">
      <alignment vertical="center"/>
    </xf>
    <xf numFmtId="178" fontId="36" fillId="0" borderId="0">
      <alignment vertical="center"/>
    </xf>
    <xf numFmtId="178" fontId="20" fillId="0" borderId="0">
      <alignment vertical="center"/>
    </xf>
    <xf numFmtId="181" fontId="34" fillId="0" borderId="0">
      <alignment vertical="center"/>
    </xf>
    <xf numFmtId="178" fontId="34" fillId="0" borderId="0">
      <alignment vertical="center"/>
    </xf>
    <xf numFmtId="0" fontId="34" fillId="0" borderId="0">
      <alignment vertical="center"/>
    </xf>
    <xf numFmtId="178" fontId="34" fillId="0" borderId="0">
      <alignment vertical="center"/>
    </xf>
    <xf numFmtId="43" fontId="31" fillId="0" borderId="0" applyFont="0" applyFill="0" applyBorder="0" applyAlignment="0" applyProtection="0"/>
    <xf numFmtId="0" fontId="20" fillId="0" borderId="0">
      <alignment vertical="center"/>
    </xf>
    <xf numFmtId="0" fontId="3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8" fontId="20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178" fontId="0" fillId="0" borderId="0">
      <alignment vertical="top"/>
    </xf>
    <xf numFmtId="178" fontId="0" fillId="0" borderId="0">
      <alignment vertical="top"/>
    </xf>
    <xf numFmtId="178" fontId="0" fillId="0" borderId="0">
      <alignment vertical="top"/>
    </xf>
    <xf numFmtId="0" fontId="0" fillId="0" borderId="0">
      <alignment vertical="top"/>
    </xf>
    <xf numFmtId="178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178" fontId="0" fillId="0" borderId="0">
      <alignment vertical="top"/>
    </xf>
    <xf numFmtId="0" fontId="0" fillId="0" borderId="0">
      <alignment vertical="top"/>
    </xf>
    <xf numFmtId="178" fontId="0" fillId="0" borderId="0">
      <alignment vertical="top"/>
    </xf>
    <xf numFmtId="178" fontId="0" fillId="0" borderId="0">
      <alignment vertical="top"/>
    </xf>
    <xf numFmtId="0" fontId="0" fillId="0" borderId="0">
      <alignment vertical="top"/>
    </xf>
    <xf numFmtId="178" fontId="0" fillId="0" borderId="0">
      <alignment vertical="top"/>
    </xf>
    <xf numFmtId="0" fontId="0" fillId="0" borderId="0">
      <alignment vertical="top"/>
    </xf>
    <xf numFmtId="178" fontId="0" fillId="0" borderId="0">
      <alignment vertical="top"/>
    </xf>
    <xf numFmtId="181" fontId="20" fillId="0" borderId="0">
      <alignment vertical="center"/>
    </xf>
    <xf numFmtId="181" fontId="36" fillId="0" borderId="0">
      <alignment vertical="center"/>
    </xf>
    <xf numFmtId="178" fontId="36" fillId="0" borderId="0">
      <alignment vertical="center"/>
    </xf>
    <xf numFmtId="0" fontId="36" fillId="0" borderId="0">
      <alignment vertical="center"/>
    </xf>
    <xf numFmtId="178" fontId="36" fillId="0" borderId="0">
      <alignment vertical="center"/>
    </xf>
    <xf numFmtId="0" fontId="36" fillId="0" borderId="0">
      <alignment vertical="center"/>
    </xf>
    <xf numFmtId="178" fontId="36" fillId="0" borderId="0">
      <alignment vertical="center"/>
    </xf>
    <xf numFmtId="181" fontId="0" fillId="0" borderId="0"/>
    <xf numFmtId="178" fontId="0" fillId="0" borderId="0"/>
    <xf numFmtId="181" fontId="31" fillId="0" borderId="0">
      <alignment vertical="top"/>
    </xf>
    <xf numFmtId="0" fontId="0" fillId="0" borderId="0"/>
    <xf numFmtId="178" fontId="0" fillId="0" borderId="0"/>
    <xf numFmtId="178" fontId="20" fillId="0" borderId="0">
      <alignment vertical="center"/>
    </xf>
    <xf numFmtId="0" fontId="20" fillId="0" borderId="0">
      <alignment vertical="center"/>
    </xf>
    <xf numFmtId="178" fontId="20" fillId="0" borderId="0">
      <alignment vertical="center"/>
    </xf>
    <xf numFmtId="181" fontId="34" fillId="0" borderId="0">
      <alignment vertical="center"/>
    </xf>
    <xf numFmtId="181" fontId="20" fillId="0" borderId="0">
      <alignment vertical="center"/>
    </xf>
    <xf numFmtId="181" fontId="36" fillId="0" borderId="0">
      <alignment vertical="center"/>
    </xf>
    <xf numFmtId="178" fontId="36" fillId="0" borderId="0">
      <alignment vertical="center"/>
    </xf>
    <xf numFmtId="0" fontId="36" fillId="0" borderId="0">
      <alignment vertical="center"/>
    </xf>
    <xf numFmtId="178" fontId="36" fillId="0" borderId="0">
      <alignment vertical="center"/>
    </xf>
    <xf numFmtId="0" fontId="36" fillId="0" borderId="0">
      <alignment vertical="center"/>
    </xf>
    <xf numFmtId="178" fontId="36" fillId="0" borderId="0">
      <alignment vertical="center"/>
    </xf>
    <xf numFmtId="181" fontId="0" fillId="0" borderId="0">
      <alignment vertical="center"/>
    </xf>
    <xf numFmtId="178" fontId="20" fillId="0" borderId="0">
      <alignment vertical="center"/>
    </xf>
    <xf numFmtId="181" fontId="0" fillId="0" borderId="0">
      <alignment vertical="center"/>
    </xf>
    <xf numFmtId="0" fontId="20" fillId="0" borderId="0">
      <alignment vertical="center"/>
    </xf>
    <xf numFmtId="178" fontId="0" fillId="0" borderId="0">
      <alignment vertical="center"/>
    </xf>
    <xf numFmtId="178" fontId="20" fillId="0" borderId="0">
      <alignment vertical="center"/>
    </xf>
    <xf numFmtId="181" fontId="0" fillId="0" borderId="0">
      <alignment vertical="center"/>
    </xf>
    <xf numFmtId="0" fontId="20" fillId="0" borderId="0">
      <alignment vertical="center"/>
    </xf>
    <xf numFmtId="178" fontId="0" fillId="0" borderId="0">
      <alignment vertical="center"/>
    </xf>
    <xf numFmtId="178" fontId="20" fillId="0" borderId="0">
      <alignment vertical="center"/>
    </xf>
    <xf numFmtId="181" fontId="34" fillId="0" borderId="0">
      <alignment vertical="center"/>
    </xf>
    <xf numFmtId="178" fontId="34" fillId="0" borderId="0">
      <alignment vertical="center"/>
    </xf>
    <xf numFmtId="178" fontId="0" fillId="0" borderId="0">
      <alignment vertical="top"/>
    </xf>
    <xf numFmtId="0" fontId="3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top"/>
    </xf>
    <xf numFmtId="178" fontId="34" fillId="0" borderId="0">
      <alignment vertical="center"/>
    </xf>
    <xf numFmtId="181" fontId="0" fillId="0" borderId="0">
      <alignment vertical="top"/>
    </xf>
    <xf numFmtId="0" fontId="34" fillId="0" borderId="0">
      <alignment vertical="center"/>
    </xf>
    <xf numFmtId="178" fontId="0" fillId="0" borderId="0">
      <alignment vertical="top"/>
    </xf>
    <xf numFmtId="181" fontId="0" fillId="0" borderId="0">
      <alignment vertical="top"/>
    </xf>
    <xf numFmtId="178" fontId="34" fillId="0" borderId="0">
      <alignment vertical="center"/>
    </xf>
    <xf numFmtId="178" fontId="34" fillId="0" borderId="0">
      <alignment vertical="center"/>
    </xf>
    <xf numFmtId="178" fontId="20" fillId="0" borderId="0">
      <alignment vertical="center"/>
    </xf>
    <xf numFmtId="178" fontId="34" fillId="0" borderId="0">
      <alignment vertical="center"/>
    </xf>
    <xf numFmtId="0" fontId="34" fillId="0" borderId="0">
      <alignment vertical="center"/>
    </xf>
    <xf numFmtId="178" fontId="34" fillId="0" borderId="0">
      <alignment vertical="center"/>
    </xf>
    <xf numFmtId="178" fontId="0" fillId="0" borderId="0"/>
    <xf numFmtId="0" fontId="0" fillId="0" borderId="0"/>
    <xf numFmtId="178" fontId="0" fillId="0" borderId="0"/>
    <xf numFmtId="181" fontId="0" fillId="0" borderId="0">
      <alignment vertical="center"/>
    </xf>
    <xf numFmtId="0" fontId="0" fillId="0" borderId="0">
      <alignment vertical="center"/>
    </xf>
    <xf numFmtId="178" fontId="0" fillId="0" borderId="0">
      <alignment vertical="center"/>
    </xf>
    <xf numFmtId="0" fontId="0" fillId="0" borderId="0">
      <alignment vertical="center"/>
    </xf>
    <xf numFmtId="178" fontId="0" fillId="0" borderId="0">
      <alignment vertical="center"/>
    </xf>
    <xf numFmtId="178" fontId="0" fillId="0" borderId="0">
      <alignment vertical="center"/>
    </xf>
    <xf numFmtId="0" fontId="0" fillId="0" borderId="0">
      <alignment vertical="center"/>
    </xf>
    <xf numFmtId="178" fontId="0" fillId="0" borderId="0">
      <alignment vertical="center"/>
    </xf>
    <xf numFmtId="0" fontId="0" fillId="0" borderId="0">
      <alignment vertical="center"/>
    </xf>
    <xf numFmtId="178" fontId="0" fillId="0" borderId="0">
      <alignment vertical="center"/>
    </xf>
    <xf numFmtId="0" fontId="0" fillId="0" borderId="0">
      <alignment vertical="center"/>
    </xf>
    <xf numFmtId="178" fontId="0" fillId="0" borderId="0">
      <alignment vertical="center"/>
    </xf>
    <xf numFmtId="0" fontId="0" fillId="0" borderId="0">
      <alignment vertical="center"/>
    </xf>
    <xf numFmtId="178" fontId="0" fillId="0" borderId="0">
      <alignment vertical="center"/>
    </xf>
    <xf numFmtId="178" fontId="0" fillId="0" borderId="0">
      <alignment vertical="top"/>
    </xf>
    <xf numFmtId="178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178" fontId="0" fillId="0" borderId="0">
      <alignment vertical="center"/>
    </xf>
    <xf numFmtId="0" fontId="0" fillId="0" borderId="0">
      <alignment vertical="center"/>
    </xf>
    <xf numFmtId="178" fontId="0" fillId="0" borderId="0">
      <alignment vertical="center"/>
    </xf>
    <xf numFmtId="178" fontId="0" fillId="0" borderId="0">
      <alignment vertical="center"/>
    </xf>
    <xf numFmtId="181" fontId="0" fillId="0" borderId="0">
      <alignment vertical="top"/>
    </xf>
    <xf numFmtId="178" fontId="0" fillId="0" borderId="0">
      <alignment vertical="top"/>
    </xf>
    <xf numFmtId="178" fontId="0" fillId="0" borderId="0">
      <alignment vertical="top"/>
    </xf>
    <xf numFmtId="178" fontId="0" fillId="0" borderId="0">
      <alignment vertical="top"/>
    </xf>
    <xf numFmtId="178" fontId="0" fillId="0" borderId="0">
      <alignment vertical="top"/>
    </xf>
    <xf numFmtId="0" fontId="0" fillId="0" borderId="0">
      <alignment vertical="top"/>
    </xf>
    <xf numFmtId="178" fontId="34" fillId="0" borderId="0">
      <alignment vertical="center"/>
    </xf>
    <xf numFmtId="0" fontId="20" fillId="0" borderId="0">
      <alignment vertical="center"/>
    </xf>
    <xf numFmtId="178" fontId="0" fillId="0" borderId="0">
      <alignment vertical="top"/>
    </xf>
    <xf numFmtId="0" fontId="34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178" fontId="0" fillId="0" borderId="0">
      <alignment vertical="top"/>
    </xf>
    <xf numFmtId="181" fontId="0" fillId="0" borderId="0">
      <alignment vertical="top"/>
    </xf>
    <xf numFmtId="0" fontId="0" fillId="0" borderId="0">
      <alignment vertical="center"/>
    </xf>
    <xf numFmtId="178" fontId="0" fillId="0" borderId="0">
      <alignment vertical="top"/>
    </xf>
    <xf numFmtId="178" fontId="0" fillId="0" borderId="0">
      <alignment vertical="center"/>
    </xf>
    <xf numFmtId="0" fontId="0" fillId="0" borderId="0">
      <alignment vertical="top"/>
    </xf>
    <xf numFmtId="178" fontId="0" fillId="0" borderId="0">
      <alignment vertical="top"/>
    </xf>
    <xf numFmtId="0" fontId="0" fillId="0" borderId="0">
      <alignment vertical="top"/>
    </xf>
    <xf numFmtId="0" fontId="33" fillId="0" borderId="0" applyNumberFormat="0" applyFill="0" applyBorder="0" applyAlignment="0" applyProtection="0">
      <alignment vertical="top"/>
      <protection locked="0"/>
    </xf>
    <xf numFmtId="178" fontId="0" fillId="0" borderId="0">
      <alignment vertical="top"/>
    </xf>
    <xf numFmtId="178" fontId="0" fillId="0" borderId="0">
      <alignment vertical="center"/>
    </xf>
    <xf numFmtId="0" fontId="0" fillId="0" borderId="0">
      <alignment vertical="center"/>
    </xf>
    <xf numFmtId="181" fontId="0" fillId="0" borderId="0">
      <alignment vertical="top"/>
    </xf>
    <xf numFmtId="181" fontId="0" fillId="0" borderId="0">
      <alignment vertical="top"/>
    </xf>
    <xf numFmtId="178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178" fontId="0" fillId="0" borderId="0">
      <alignment vertical="top"/>
    </xf>
    <xf numFmtId="0" fontId="33" fillId="0" borderId="0" applyFill="0" applyBorder="0" applyAlignment="0" applyProtection="0">
      <alignment vertical="top"/>
      <protection locked="0"/>
    </xf>
    <xf numFmtId="0" fontId="0" fillId="0" borderId="0">
      <alignment vertical="top"/>
    </xf>
    <xf numFmtId="178" fontId="33" fillId="0" borderId="0" applyFill="0" applyBorder="0" applyAlignment="0" applyProtection="0">
      <alignment vertical="top"/>
      <protection locked="0"/>
    </xf>
    <xf numFmtId="178" fontId="0" fillId="0" borderId="0">
      <alignment vertical="top"/>
    </xf>
    <xf numFmtId="0" fontId="0" fillId="0" borderId="0">
      <alignment vertical="top"/>
    </xf>
    <xf numFmtId="178" fontId="0" fillId="0" borderId="0">
      <alignment vertical="top"/>
    </xf>
    <xf numFmtId="178" fontId="0" fillId="0" borderId="0">
      <alignment vertical="top"/>
    </xf>
    <xf numFmtId="0" fontId="0" fillId="0" borderId="0">
      <alignment vertical="top"/>
    </xf>
    <xf numFmtId="178" fontId="0" fillId="0" borderId="0">
      <alignment vertical="top"/>
    </xf>
    <xf numFmtId="181" fontId="20" fillId="0" borderId="0">
      <alignment vertical="center"/>
    </xf>
    <xf numFmtId="181" fontId="36" fillId="0" borderId="0">
      <alignment vertical="center"/>
    </xf>
    <xf numFmtId="178" fontId="33" fillId="0" borderId="0" applyFill="0" applyBorder="0" applyAlignment="0" applyProtection="0">
      <alignment vertical="top"/>
      <protection locked="0"/>
    </xf>
    <xf numFmtId="181" fontId="0" fillId="0" borderId="0">
      <alignment vertical="top"/>
    </xf>
    <xf numFmtId="178" fontId="0" fillId="0" borderId="0">
      <alignment vertical="top"/>
    </xf>
    <xf numFmtId="181" fontId="20" fillId="0" borderId="0">
      <alignment vertical="center"/>
    </xf>
    <xf numFmtId="178" fontId="20" fillId="0" borderId="0">
      <alignment vertical="center"/>
    </xf>
    <xf numFmtId="0" fontId="20" fillId="0" borderId="0">
      <alignment vertical="center"/>
    </xf>
    <xf numFmtId="178" fontId="20" fillId="0" borderId="0">
      <alignment vertical="center"/>
    </xf>
    <xf numFmtId="178" fontId="20" fillId="0" borderId="0">
      <alignment vertical="center"/>
    </xf>
    <xf numFmtId="0" fontId="33" fillId="0" borderId="0" applyFill="0" applyBorder="0" applyAlignment="0" applyProtection="0">
      <alignment vertical="top"/>
      <protection locked="0"/>
    </xf>
    <xf numFmtId="178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178" fontId="33" fillId="0" borderId="0" applyNumberFormat="0" applyFill="0" applyBorder="0" applyAlignment="0" applyProtection="0">
      <alignment vertical="top"/>
      <protection locked="0"/>
    </xf>
    <xf numFmtId="43" fontId="45" fillId="0" borderId="0" applyFont="0" applyFill="0" applyBorder="0" applyAlignment="0" applyProtection="0"/>
    <xf numFmtId="178" fontId="33" fillId="0" borderId="0" applyNumberFormat="0" applyFill="0" applyBorder="0" applyAlignment="0" applyProtection="0">
      <alignment vertical="top"/>
      <protection locked="0"/>
    </xf>
    <xf numFmtId="0" fontId="33" fillId="0" borderId="0" applyFill="0" applyBorder="0" applyAlignment="0" applyProtection="0">
      <alignment vertical="top"/>
      <protection locked="0"/>
    </xf>
    <xf numFmtId="178" fontId="33" fillId="0" borderId="0" applyFill="0" applyBorder="0" applyAlignment="0" applyProtection="0">
      <alignment vertical="top"/>
      <protection locked="0"/>
    </xf>
    <xf numFmtId="178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178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178" fontId="33" fillId="0" borderId="0" applyNumberFormat="0" applyFill="0" applyBorder="0" applyAlignment="0" applyProtection="0">
      <alignment vertical="top"/>
      <protection locked="0"/>
    </xf>
    <xf numFmtId="0" fontId="29" fillId="0" borderId="0" applyFill="0" applyBorder="0" applyAlignment="0" applyProtection="0">
      <alignment vertical="top"/>
      <protection locked="0"/>
    </xf>
    <xf numFmtId="0" fontId="29" fillId="0" borderId="0" applyFill="0" applyBorder="0" applyAlignment="0" applyProtection="0">
      <alignment vertical="top"/>
      <protection locked="0"/>
    </xf>
    <xf numFmtId="178" fontId="29" fillId="0" borderId="0" applyFill="0" applyBorder="0" applyAlignment="0" applyProtection="0">
      <alignment vertical="top"/>
      <protection locked="0"/>
    </xf>
    <xf numFmtId="178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78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78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78" fontId="29" fillId="0" borderId="0" applyNumberFormat="0" applyFill="0" applyBorder="0" applyAlignment="0" applyProtection="0">
      <alignment vertical="top"/>
      <protection locked="0"/>
    </xf>
    <xf numFmtId="181" fontId="32" fillId="0" borderId="0" applyAlignment="0"/>
    <xf numFmtId="43" fontId="0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/>
    <xf numFmtId="40" fontId="32" fillId="0" borderId="0" applyFont="0" applyFill="0" applyBorder="0" applyAlignment="0" applyProtection="0"/>
    <xf numFmtId="41" fontId="4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18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0" fillId="0" borderId="0"/>
  </cellStyleXfs>
  <cellXfs count="97">
    <xf numFmtId="181" fontId="0" fillId="0" borderId="0" xfId="0" applyAlignment="1">
      <alignment vertical="center"/>
    </xf>
    <xf numFmtId="181" fontId="1" fillId="0" borderId="0" xfId="129" applyFont="1" applyFill="1" applyBorder="1" applyAlignment="1"/>
    <xf numFmtId="181" fontId="1" fillId="0" borderId="0" xfId="129" applyFont="1" applyFill="1" applyBorder="1" applyAlignment="1">
      <alignment vertical="top"/>
    </xf>
    <xf numFmtId="181" fontId="1" fillId="0" borderId="0" xfId="129" applyFont="1" applyFill="1" applyBorder="1" applyAlignment="1">
      <alignment horizontal="center"/>
    </xf>
    <xf numFmtId="181" fontId="1" fillId="2" borderId="0" xfId="129" applyFont="1" applyFill="1" applyBorder="1" applyAlignment="1"/>
    <xf numFmtId="181" fontId="1" fillId="2" borderId="0" xfId="129" applyFont="1" applyFill="1" applyBorder="1" applyAlignment="1">
      <alignment vertical="center"/>
    </xf>
    <xf numFmtId="181" fontId="0" fillId="0" borderId="0" xfId="0" applyNumberFormat="1" applyFill="1" applyBorder="1" applyAlignment="1">
      <alignment vertical="center"/>
    </xf>
    <xf numFmtId="181" fontId="2" fillId="3" borderId="1" xfId="129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/>
    </xf>
    <xf numFmtId="181" fontId="1" fillId="0" borderId="1" xfId="129" applyFont="1" applyFill="1" applyBorder="1" applyAlignment="1">
      <alignment vertical="top"/>
    </xf>
    <xf numFmtId="181" fontId="0" fillId="0" borderId="1" xfId="0" applyNumberFormat="1" applyFill="1" applyBorder="1" applyAlignment="1">
      <alignment vertical="top"/>
    </xf>
    <xf numFmtId="181" fontId="1" fillId="3" borderId="1" xfId="129" applyFont="1" applyFill="1" applyBorder="1" applyAlignment="1"/>
    <xf numFmtId="181" fontId="0" fillId="0" borderId="1" xfId="0" applyNumberFormat="1" applyFill="1" applyBorder="1" applyAlignment="1"/>
    <xf numFmtId="181" fontId="1" fillId="0" borderId="1" xfId="129" applyFont="1" applyFill="1" applyBorder="1" applyAlignment="1">
      <alignment horizontal="left" vertical="center" wrapText="1"/>
    </xf>
    <xf numFmtId="181" fontId="0" fillId="0" borderId="1" xfId="0" applyNumberFormat="1" applyFill="1" applyBorder="1" applyAlignment="1">
      <alignment horizontal="left" vertical="center"/>
    </xf>
    <xf numFmtId="181" fontId="4" fillId="3" borderId="1" xfId="129" applyFont="1" applyFill="1" applyBorder="1" applyAlignment="1">
      <alignment horizontal="center" vertical="center" wrapText="1"/>
    </xf>
    <xf numFmtId="181" fontId="4" fillId="3" borderId="1" xfId="129" applyFont="1" applyFill="1" applyBorder="1" applyAlignment="1">
      <alignment horizontal="center" vertical="center"/>
    </xf>
    <xf numFmtId="181" fontId="5" fillId="0" borderId="1" xfId="129" applyFont="1" applyFill="1" applyBorder="1" applyAlignment="1">
      <alignment horizontal="center" vertical="center" wrapText="1"/>
    </xf>
    <xf numFmtId="0" fontId="6" fillId="0" borderId="1" xfId="129" applyNumberFormat="1" applyFont="1" applyFill="1" applyBorder="1" applyAlignment="1">
      <alignment horizontal="left" vertical="center" wrapText="1"/>
    </xf>
    <xf numFmtId="3" fontId="1" fillId="0" borderId="1" xfId="129" applyNumberFormat="1" applyFont="1" applyFill="1" applyBorder="1" applyAlignment="1">
      <alignment horizontal="center" vertical="center" wrapText="1"/>
    </xf>
    <xf numFmtId="183" fontId="7" fillId="0" borderId="1" xfId="129" applyNumberFormat="1" applyFont="1" applyFill="1" applyBorder="1" applyAlignment="1">
      <alignment horizontal="center" vertical="center" wrapText="1"/>
    </xf>
    <xf numFmtId="183" fontId="8" fillId="0" borderId="1" xfId="129" applyNumberFormat="1" applyFont="1" applyFill="1" applyBorder="1" applyAlignment="1">
      <alignment horizontal="center" vertical="center" wrapText="1"/>
    </xf>
    <xf numFmtId="177" fontId="6" fillId="4" borderId="1" xfId="129" applyNumberFormat="1" applyFont="1" applyFill="1" applyBorder="1" applyAlignment="1">
      <alignment horizontal="center" vertical="center" wrapText="1"/>
    </xf>
    <xf numFmtId="181" fontId="1" fillId="0" borderId="1" xfId="129" applyFont="1" applyFill="1" applyBorder="1" applyAlignment="1">
      <alignment horizontal="center" vertical="center" wrapText="1"/>
    </xf>
    <xf numFmtId="181" fontId="9" fillId="0" borderId="1" xfId="129" applyFont="1" applyFill="1" applyBorder="1" applyAlignment="1">
      <alignment horizontal="center" vertical="center"/>
    </xf>
    <xf numFmtId="0" fontId="6" fillId="0" borderId="1" xfId="135" applyFont="1" applyFill="1" applyBorder="1" applyAlignment="1">
      <alignment horizontal="left" vertical="center" wrapText="1"/>
    </xf>
    <xf numFmtId="181" fontId="0" fillId="0" borderId="1" xfId="129" applyFill="1" applyBorder="1" applyAlignment="1">
      <alignment vertical="center"/>
    </xf>
    <xf numFmtId="181" fontId="10" fillId="0" borderId="1" xfId="129" applyFont="1" applyFill="1" applyBorder="1" applyAlignment="1">
      <alignment horizontal="center" vertical="center" wrapText="1"/>
    </xf>
    <xf numFmtId="181" fontId="9" fillId="0" borderId="1" xfId="129" applyFont="1" applyFill="1" applyBorder="1" applyAlignment="1">
      <alignment horizontal="center" vertical="center" wrapText="1"/>
    </xf>
    <xf numFmtId="0" fontId="6" fillId="0" borderId="1" xfId="135" applyFont="1" applyFill="1" applyBorder="1" applyAlignment="1">
      <alignment horizontal="left" wrapText="1"/>
    </xf>
    <xf numFmtId="181" fontId="0" fillId="0" borderId="1" xfId="129" applyFill="1" applyBorder="1" applyAlignment="1"/>
    <xf numFmtId="178" fontId="11" fillId="0" borderId="1" xfId="133" applyFont="1" applyFill="1" applyBorder="1" applyAlignment="1">
      <alignment horizontal="center" vertical="center" wrapText="1"/>
    </xf>
    <xf numFmtId="0" fontId="6" fillId="2" borderId="1" xfId="135" applyFont="1" applyFill="1" applyBorder="1" applyAlignment="1">
      <alignment horizontal="left" vertical="center" wrapText="1"/>
    </xf>
    <xf numFmtId="3" fontId="1" fillId="2" borderId="1" xfId="135" applyNumberFormat="1" applyFont="1" applyFill="1" applyBorder="1" applyAlignment="1">
      <alignment horizontal="center" vertical="center" wrapText="1"/>
    </xf>
    <xf numFmtId="181" fontId="1" fillId="2" borderId="1" xfId="129" applyFont="1" applyFill="1" applyBorder="1" applyAlignment="1">
      <alignment horizontal="center" vertical="center" wrapText="1"/>
    </xf>
    <xf numFmtId="181" fontId="12" fillId="2" borderId="1" xfId="129" applyFont="1" applyFill="1" applyBorder="1" applyAlignment="1">
      <alignment horizontal="center" vertical="center"/>
    </xf>
    <xf numFmtId="0" fontId="13" fillId="0" borderId="1" xfId="135" applyFont="1" applyFill="1" applyBorder="1" applyAlignment="1">
      <alignment horizontal="left" vertical="center" wrapText="1"/>
    </xf>
    <xf numFmtId="183" fontId="14" fillId="2" borderId="1" xfId="135" applyNumberFormat="1" applyFont="1" applyFill="1" applyBorder="1" applyAlignment="1">
      <alignment horizontal="center" vertical="center" wrapText="1"/>
    </xf>
    <xf numFmtId="181" fontId="15" fillId="0" borderId="1" xfId="129" applyFont="1" applyFill="1" applyBorder="1" applyAlignment="1">
      <alignment horizontal="center" vertical="center" wrapText="1"/>
    </xf>
    <xf numFmtId="181" fontId="10" fillId="2" borderId="1" xfId="129" applyFont="1" applyFill="1" applyBorder="1" applyAlignment="1">
      <alignment horizontal="center" vertical="center" wrapText="1"/>
    </xf>
    <xf numFmtId="3" fontId="1" fillId="0" borderId="1" xfId="135" applyNumberFormat="1" applyFont="1" applyFill="1" applyBorder="1" applyAlignment="1">
      <alignment horizontal="center" vertical="center" wrapText="1"/>
    </xf>
    <xf numFmtId="183" fontId="14" fillId="0" borderId="1" xfId="135" applyNumberFormat="1" applyFont="1" applyFill="1" applyBorder="1" applyAlignment="1">
      <alignment horizontal="center" vertical="center" wrapText="1"/>
    </xf>
    <xf numFmtId="0" fontId="1" fillId="0" borderId="1" xfId="135" applyFont="1" applyFill="1" applyBorder="1" applyAlignment="1">
      <alignment vertical="center" wrapText="1"/>
    </xf>
    <xf numFmtId="181" fontId="6" fillId="0" borderId="1" xfId="129" applyFont="1" applyFill="1" applyBorder="1" applyAlignment="1">
      <alignment horizontal="left" vertical="center" wrapText="1"/>
    </xf>
    <xf numFmtId="3" fontId="1" fillId="0" borderId="1" xfId="133" applyNumberFormat="1" applyFont="1" applyFill="1" applyBorder="1" applyAlignment="1">
      <alignment horizontal="center" vertical="center" wrapText="1"/>
    </xf>
    <xf numFmtId="183" fontId="14" fillId="0" borderId="1" xfId="133" applyNumberFormat="1" applyFont="1" applyFill="1" applyBorder="1" applyAlignment="1">
      <alignment horizontal="center" vertical="center" wrapText="1"/>
    </xf>
    <xf numFmtId="178" fontId="6" fillId="0" borderId="1" xfId="133" applyFont="1" applyFill="1" applyBorder="1" applyAlignment="1">
      <alignment horizontal="left" vertical="center" wrapText="1"/>
    </xf>
    <xf numFmtId="178" fontId="1" fillId="0" borderId="1" xfId="133" applyFont="1" applyFill="1" applyBorder="1" applyAlignment="1">
      <alignment vertical="center" wrapText="1"/>
    </xf>
    <xf numFmtId="181" fontId="10" fillId="2" borderId="2" xfId="129" applyFont="1" applyFill="1" applyBorder="1" applyAlignment="1">
      <alignment horizontal="center" vertical="center" wrapText="1"/>
    </xf>
    <xf numFmtId="181" fontId="10" fillId="2" borderId="3" xfId="129" applyFont="1" applyFill="1" applyBorder="1" applyAlignment="1">
      <alignment horizontal="center" vertical="center" wrapText="1"/>
    </xf>
    <xf numFmtId="181" fontId="10" fillId="2" borderId="4" xfId="129" applyFont="1" applyFill="1" applyBorder="1" applyAlignment="1">
      <alignment horizontal="center" vertical="center" wrapText="1"/>
    </xf>
    <xf numFmtId="0" fontId="1" fillId="2" borderId="1" xfId="135" applyFont="1" applyFill="1" applyBorder="1" applyAlignment="1">
      <alignment vertical="center" wrapText="1"/>
    </xf>
    <xf numFmtId="0" fontId="1" fillId="2" borderId="1" xfId="135" applyFont="1" applyFill="1" applyBorder="1" applyAlignment="1">
      <alignment vertical="center"/>
    </xf>
    <xf numFmtId="181" fontId="12" fillId="2" borderId="1" xfId="129" applyFont="1" applyFill="1" applyBorder="1" applyAlignment="1"/>
    <xf numFmtId="181" fontId="13" fillId="0" borderId="1" xfId="129" applyFont="1" applyFill="1" applyBorder="1" applyAlignment="1">
      <alignment horizontal="left" vertical="center" wrapText="1"/>
    </xf>
    <xf numFmtId="181" fontId="16" fillId="0" borderId="1" xfId="129" applyFont="1" applyFill="1" applyBorder="1" applyAlignment="1">
      <alignment horizontal="center" vertical="center" wrapText="1"/>
    </xf>
    <xf numFmtId="0" fontId="1" fillId="0" borderId="1" xfId="135" applyFont="1" applyFill="1" applyBorder="1" applyAlignment="1">
      <alignment horizontal="left" vertical="center" wrapText="1"/>
    </xf>
    <xf numFmtId="181" fontId="1" fillId="0" borderId="1" xfId="129" applyFont="1" applyFill="1" applyBorder="1" applyAlignment="1">
      <alignment horizontal="center" vertical="center"/>
    </xf>
    <xf numFmtId="181" fontId="1" fillId="0" borderId="5" xfId="0" applyFont="1" applyBorder="1" applyAlignment="1">
      <alignment horizontal="center"/>
    </xf>
    <xf numFmtId="181" fontId="1" fillId="2" borderId="0" xfId="0" applyFont="1" applyFill="1" applyAlignment="1"/>
    <xf numFmtId="181" fontId="1" fillId="0" borderId="0" xfId="0" applyFont="1" applyAlignment="1"/>
    <xf numFmtId="181" fontId="2" fillId="3" borderId="6" xfId="0" applyFont="1" applyFill="1" applyBorder="1" applyAlignment="1">
      <alignment horizontal="center" vertical="center" wrapText="1"/>
    </xf>
    <xf numFmtId="181" fontId="17" fillId="3" borderId="7" xfId="0" applyFont="1" applyFill="1" applyBorder="1" applyAlignment="1">
      <alignment horizontal="center" vertical="center"/>
    </xf>
    <xf numFmtId="181" fontId="17" fillId="3" borderId="8" xfId="0" applyFont="1" applyFill="1" applyBorder="1" applyAlignment="1">
      <alignment horizontal="center" vertical="center"/>
    </xf>
    <xf numFmtId="181" fontId="17" fillId="3" borderId="5" xfId="0" applyFont="1" applyFill="1" applyBorder="1" applyAlignment="1">
      <alignment horizontal="center" vertical="center"/>
    </xf>
    <xf numFmtId="181" fontId="17" fillId="3" borderId="0" xfId="0" applyFont="1" applyFill="1" applyAlignment="1">
      <alignment horizontal="center" vertical="center"/>
    </xf>
    <xf numFmtId="181" fontId="17" fillId="3" borderId="9" xfId="0" applyFont="1" applyFill="1" applyBorder="1" applyAlignment="1">
      <alignment horizontal="center" vertical="center"/>
    </xf>
    <xf numFmtId="181" fontId="1" fillId="0" borderId="5" xfId="0" applyFont="1" applyBorder="1" applyAlignment="1">
      <alignment horizontal="left" vertical="center" wrapText="1"/>
    </xf>
    <xf numFmtId="181" fontId="1" fillId="0" borderId="0" xfId="0" applyFont="1" applyAlignment="1">
      <alignment horizontal="left" vertical="center" wrapText="1"/>
    </xf>
    <xf numFmtId="181" fontId="1" fillId="0" borderId="9" xfId="0" applyFont="1" applyBorder="1" applyAlignment="1">
      <alignment horizontal="left" vertical="center" wrapText="1"/>
    </xf>
    <xf numFmtId="181" fontId="1" fillId="3" borderId="5" xfId="0" applyFont="1" applyFill="1" applyBorder="1" applyAlignment="1"/>
    <xf numFmtId="181" fontId="0" fillId="3" borderId="0" xfId="0" applyFill="1" applyAlignment="1"/>
    <xf numFmtId="181" fontId="0" fillId="3" borderId="9" xfId="0" applyFill="1" applyBorder="1" applyAlignment="1"/>
    <xf numFmtId="181" fontId="1" fillId="0" borderId="0" xfId="0" applyFont="1" applyAlignment="1">
      <alignment horizontal="center"/>
    </xf>
    <xf numFmtId="181" fontId="4" fillId="3" borderId="1" xfId="0" applyFont="1" applyFill="1" applyBorder="1" applyAlignment="1">
      <alignment horizontal="center" vertical="center" wrapText="1"/>
    </xf>
    <xf numFmtId="181" fontId="4" fillId="3" borderId="1" xfId="0" applyFont="1" applyFill="1" applyBorder="1" applyAlignment="1">
      <alignment horizontal="center" vertical="center"/>
    </xf>
    <xf numFmtId="181" fontId="5" fillId="0" borderId="2" xfId="0" applyFont="1" applyBorder="1" applyAlignment="1">
      <alignment horizontal="center" vertical="center" wrapText="1"/>
    </xf>
    <xf numFmtId="181" fontId="6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83" fontId="14" fillId="0" borderId="1" xfId="129" applyNumberFormat="1" applyFont="1" applyBorder="1" applyAlignment="1">
      <alignment horizontal="center" vertical="center" wrapText="1"/>
    </xf>
    <xf numFmtId="181" fontId="1" fillId="0" borderId="1" xfId="0" applyFont="1" applyBorder="1" applyAlignment="1">
      <alignment horizontal="center" vertical="center" wrapText="1"/>
    </xf>
    <xf numFmtId="181" fontId="5" fillId="0" borderId="3" xfId="0" applyFont="1" applyBorder="1" applyAlignment="1">
      <alignment horizontal="center" vertical="center" wrapText="1"/>
    </xf>
    <xf numFmtId="181" fontId="9" fillId="0" borderId="1" xfId="0" applyFont="1" applyBorder="1" applyAlignment="1">
      <alignment horizontal="center" vertical="center"/>
    </xf>
    <xf numFmtId="181" fontId="5" fillId="0" borderId="4" xfId="0" applyFont="1" applyBorder="1" applyAlignment="1">
      <alignment horizontal="center" vertical="center" wrapText="1"/>
    </xf>
    <xf numFmtId="181" fontId="6" fillId="0" borderId="10" xfId="0" applyFont="1" applyBorder="1" applyAlignment="1">
      <alignment horizontal="left" vertical="center" wrapText="1"/>
    </xf>
    <xf numFmtId="181" fontId="6" fillId="0" borderId="11" xfId="0" applyFont="1" applyBorder="1" applyAlignment="1">
      <alignment horizontal="left" vertical="center" wrapText="1"/>
    </xf>
    <xf numFmtId="181" fontId="9" fillId="0" borderId="2" xfId="0" applyFont="1" applyBorder="1" applyAlignment="1">
      <alignment horizontal="center" vertical="center" wrapText="1"/>
    </xf>
    <xf numFmtId="181" fontId="9" fillId="0" borderId="3" xfId="0" applyFont="1" applyBorder="1" applyAlignment="1">
      <alignment horizontal="center" vertical="center"/>
    </xf>
    <xf numFmtId="181" fontId="9" fillId="0" borderId="4" xfId="0" applyFont="1" applyBorder="1" applyAlignment="1">
      <alignment horizontal="center" vertical="center"/>
    </xf>
    <xf numFmtId="181" fontId="16" fillId="0" borderId="2" xfId="0" applyFont="1" applyBorder="1" applyAlignment="1">
      <alignment horizontal="center" vertical="center" wrapText="1"/>
    </xf>
    <xf numFmtId="181" fontId="1" fillId="0" borderId="1" xfId="0" applyFont="1" applyBorder="1" applyAlignment="1">
      <alignment horizontal="center" vertical="center"/>
    </xf>
    <xf numFmtId="181" fontId="1" fillId="2" borderId="2" xfId="0" applyFont="1" applyFill="1" applyBorder="1" applyAlignment="1">
      <alignment horizontal="center" vertical="center" wrapText="1"/>
    </xf>
    <xf numFmtId="181" fontId="12" fillId="2" borderId="3" xfId="0" applyFont="1" applyFill="1" applyBorder="1" applyAlignment="1">
      <alignment horizontal="center" vertical="center"/>
    </xf>
    <xf numFmtId="181" fontId="1" fillId="0" borderId="1" xfId="0" applyFont="1" applyBorder="1" applyAlignment="1">
      <alignment horizontal="left" vertical="center" wrapText="1"/>
    </xf>
    <xf numFmtId="181" fontId="12" fillId="2" borderId="4" xfId="0" applyFont="1" applyFill="1" applyBorder="1" applyAlignment="1">
      <alignment horizontal="center" vertical="center"/>
    </xf>
    <xf numFmtId="181" fontId="5" fillId="0" borderId="1" xfId="0" applyFont="1" applyBorder="1" applyAlignment="1">
      <alignment horizontal="center" vertical="center" wrapText="1"/>
    </xf>
    <xf numFmtId="181" fontId="1" fillId="2" borderId="3" xfId="0" applyFont="1" applyFill="1" applyBorder="1" applyAlignment="1">
      <alignment horizontal="center" vertical="center" wrapText="1"/>
    </xf>
  </cellXfs>
  <cellStyles count="429">
    <cellStyle name="常规" xfId="0" builtinId="0"/>
    <cellStyle name="货币[0]" xfId="1" builtinId="7"/>
    <cellStyle name="20% - 强调文字颜色 3" xfId="2" builtinId="38"/>
    <cellStyle name="输入" xfId="3" builtinId="20"/>
    <cellStyle name="常规 2 2 4" xfId="4"/>
    <cellStyle name="常规 127 4 2 2 2 2 2" xfId="5"/>
    <cellStyle name="常规 127 3 3" xfId="6"/>
    <cellStyle name="货币" xfId="7" builtinId="4"/>
    <cellStyle name="千位分隔[0]" xfId="8" builtinId="6"/>
    <cellStyle name="40% - 强调文字颜色 3" xfId="9" builtinId="39"/>
    <cellStyle name="差" xfId="10" builtinId="27"/>
    <cellStyle name="常规 7 3" xfId="11"/>
    <cellStyle name="千位分隔" xfId="12" builtinId="3"/>
    <cellStyle name="60% - 强调文字颜色 3" xfId="13" builtinId="40"/>
    <cellStyle name="常规 127 2" xfId="14"/>
    <cellStyle name="超链接" xfId="15" builtinId="8"/>
    <cellStyle name="_x005f_x000a_mouse.drv=lm 2 2 2" xfId="16"/>
    <cellStyle name="超链接 4 2 2" xfId="17"/>
    <cellStyle name="百分比" xfId="18" builtinId="5"/>
    <cellStyle name="已访问的超链接" xfId="19" builtinId="9"/>
    <cellStyle name="常规 6" xfId="20"/>
    <cellStyle name="常规 127 4 4 2 2" xfId="21"/>
    <cellStyle name="注释" xfId="22" builtinId="10"/>
    <cellStyle name="常规 12 2 2" xfId="23"/>
    <cellStyle name="60% - 强调文字颜色 2" xfId="24" builtinId="36"/>
    <cellStyle name="标题 4" xfId="25" builtinId="19"/>
    <cellStyle name="常规 6 5" xfId="26"/>
    <cellStyle name="常规 4 2 2 3" xfId="27"/>
    <cellStyle name="警告文本" xfId="28" builtinId="11"/>
    <cellStyle name="千位分隔 3 2" xfId="29"/>
    <cellStyle name="_ET_STYLE_NoName_00_" xfId="30"/>
    <cellStyle name="常规 5 2" xfId="31"/>
    <cellStyle name="标题" xfId="32" builtinId="15"/>
    <cellStyle name="解释性文本" xfId="33" builtinId="53"/>
    <cellStyle name="百分比 4" xfId="34"/>
    <cellStyle name="标题 1" xfId="35" builtinId="16"/>
    <cellStyle name="千位分隔 4 3" xfId="36"/>
    <cellStyle name="Standard_01 Standard HK" xfId="37"/>
    <cellStyle name="千位分隔 3 2 2" xfId="38"/>
    <cellStyle name="常规 6 3" xfId="39"/>
    <cellStyle name="_ET_STYLE_NoName_00_ 2" xfId="40"/>
    <cellStyle name="常规 5 2 2" xfId="41"/>
    <cellStyle name="标题 2" xfId="42" builtinId="17"/>
    <cellStyle name="常规 6 4" xfId="43"/>
    <cellStyle name="常规 4 4 2" xfId="44"/>
    <cellStyle name="常规 4 2 2 2" xfId="45"/>
    <cellStyle name="_ET_STYLE_NoName_00_ 3" xfId="46"/>
    <cellStyle name="60% - 强调文字颜色 1" xfId="47" builtinId="32"/>
    <cellStyle name="常规 5 2 3" xfId="48"/>
    <cellStyle name="标题 3" xfId="49" builtinId="18"/>
    <cellStyle name="常规 6 3 2 2" xfId="50"/>
    <cellStyle name="60% - 强调文字颜色 4" xfId="51" builtinId="44"/>
    <cellStyle name="_ET_STYLE_NoName_00_ 2 2 2" xfId="52"/>
    <cellStyle name="常规 2 2 2 2 2 3" xfId="53"/>
    <cellStyle name="输出" xfId="54" builtinId="21"/>
    <cellStyle name="常规 6 2 2 2 2 2" xfId="55"/>
    <cellStyle name="计算" xfId="56" builtinId="22"/>
    <cellStyle name="检查单元格" xfId="57" builtinId="23"/>
    <cellStyle name="常规 8 3" xfId="58"/>
    <cellStyle name="20% - 强调文字颜色 6" xfId="59" builtinId="50"/>
    <cellStyle name="常规 2 2 2 5" xfId="60"/>
    <cellStyle name="强调文字颜色 2" xfId="61" builtinId="33"/>
    <cellStyle name="常规 6 2 3" xfId="62"/>
    <cellStyle name="链接单元格" xfId="63" builtinId="24"/>
    <cellStyle name="_x005f_x000a_mouse.drv=lm 2 2" xfId="64"/>
    <cellStyle name="汇总" xfId="65" builtinId="25"/>
    <cellStyle name="好" xfId="66" builtinId="26"/>
    <cellStyle name="适中" xfId="67" builtinId="28"/>
    <cellStyle name="_x005f_x000a_mouse.drv=lm 3 2" xfId="68"/>
    <cellStyle name="常规 8 2" xfId="69"/>
    <cellStyle name="20% - 强调文字颜色 5" xfId="70" builtinId="46"/>
    <cellStyle name="常规 2 2 2 4" xfId="71"/>
    <cellStyle name="强调文字颜色 1" xfId="72" builtinId="29"/>
    <cellStyle name="20% - 强调文字颜色 1" xfId="73" builtinId="30"/>
    <cellStyle name="_x005f_x000a_mouse.drv=lm 2" xfId="74"/>
    <cellStyle name="40% - 强调文字颜色 1" xfId="75" builtinId="31"/>
    <cellStyle name="常规 2 2 2 2 2 3 2" xfId="76"/>
    <cellStyle name="20% - 强调文字颜色 2" xfId="77" builtinId="34"/>
    <cellStyle name="_x005f_x000a_mouse.drv=lm 3" xfId="78"/>
    <cellStyle name="40% - 强调文字颜色 2" xfId="79" builtinId="35"/>
    <cellStyle name="强调文字颜色 3" xfId="80" builtinId="37"/>
    <cellStyle name="强调文字颜色 4" xfId="81" builtinId="41"/>
    <cellStyle name="no dec" xfId="82"/>
    <cellStyle name="20% - 强调文字颜色 4" xfId="83" builtinId="42"/>
    <cellStyle name="40% - 强调文字颜色 4" xfId="84" builtinId="43"/>
    <cellStyle name="强调文字颜色 5" xfId="85" builtinId="45"/>
    <cellStyle name="40% - 强调文字颜色 5" xfId="86" builtinId="47"/>
    <cellStyle name="60% - 强调文字颜色 5" xfId="87" builtinId="48"/>
    <cellStyle name="常规 2 2 3 2 2 2 2" xfId="88"/>
    <cellStyle name="强调文字颜色 6" xfId="89" builtinId="49"/>
    <cellStyle name="40% - 强调文字颜色 6" xfId="90" builtinId="51"/>
    <cellStyle name="常规 7 2 2 2 2" xfId="91"/>
    <cellStyle name="常规 2 2 2 2 3 2 2" xfId="92"/>
    <cellStyle name="60% - 强调文字颜色 6" xfId="93" builtinId="52"/>
    <cellStyle name="常规 6 3 2" xfId="94"/>
    <cellStyle name="_ET_STYLE_NoName_00_ 2 2" xfId="95"/>
    <cellStyle name="常规 6 4 2" xfId="96"/>
    <cellStyle name="常规 4 4 2 2" xfId="97"/>
    <cellStyle name="常规 4 2 2 2 2" xfId="98"/>
    <cellStyle name="常规 17" xfId="99"/>
    <cellStyle name="_ET_STYLE_NoName_00_ 3 2" xfId="100"/>
    <cellStyle name="_x005f_x000a_mouse.drv=lm" xfId="101"/>
    <cellStyle name="Währung [0]_01 Standard HK" xfId="102"/>
    <cellStyle name="百分比 3" xfId="103"/>
    <cellStyle name="Normal_APR" xfId="104"/>
    <cellStyle name="超链接 3 2 2 2 2" xfId="105"/>
    <cellStyle name="常规 12" xfId="106"/>
    <cellStyle name="Währung_01 Standard HK" xfId="107"/>
    <cellStyle name="常规 4 2 4" xfId="108"/>
    <cellStyle name="W鋒rung [0]_Profit_Topdown" xfId="109"/>
    <cellStyle name="常规 11 2 2" xfId="110"/>
    <cellStyle name="W鋒rung_Profit_Topdown" xfId="111"/>
    <cellStyle name="百分比 2" xfId="112"/>
    <cellStyle name="百分比 2 2" xfId="113"/>
    <cellStyle name="常规 16 2" xfId="114"/>
    <cellStyle name="常规 10" xfId="115"/>
    <cellStyle name="常规 10 2" xfId="116"/>
    <cellStyle name="常规 2 7" xfId="117"/>
    <cellStyle name="常规 10 2 2" xfId="118"/>
    <cellStyle name="常规 2 7 2" xfId="119"/>
    <cellStyle name="常规 10 2 2 2" xfId="120"/>
    <cellStyle name="常规 10 3" xfId="121"/>
    <cellStyle name="常规 10 3 2" xfId="122"/>
    <cellStyle name="常规 11" xfId="123"/>
    <cellStyle name="常规 11 2" xfId="124"/>
    <cellStyle name="常规 11 2 2 2" xfId="125"/>
    <cellStyle name="常规 12 2" xfId="126"/>
    <cellStyle name="常规 5" xfId="127"/>
    <cellStyle name="常规 12 2 2 2" xfId="128"/>
    <cellStyle name="常规 127" xfId="129"/>
    <cellStyle name="超链接 2" xfId="130"/>
    <cellStyle name="常规 127 2 2" xfId="131"/>
    <cellStyle name="超链接 2 2" xfId="132"/>
    <cellStyle name="常规 127 2 2 2" xfId="133"/>
    <cellStyle name="超链接 2 2 2" xfId="134"/>
    <cellStyle name="常规 127 2 2 2 2" xfId="135"/>
    <cellStyle name="超链接 2 2 2 2" xfId="136"/>
    <cellStyle name="常规 127 2 2 2 2 2" xfId="137"/>
    <cellStyle name="超链接 2 3" xfId="138"/>
    <cellStyle name="常规 127 2 2 3" xfId="139"/>
    <cellStyle name="超链接 2 3 2" xfId="140"/>
    <cellStyle name="常规 127 2 2 3 2" xfId="141"/>
    <cellStyle name="超链接 3" xfId="142"/>
    <cellStyle name="常规 127 2 3" xfId="143"/>
    <cellStyle name="超链接 3 2" xfId="144"/>
    <cellStyle name="常规 127 2 3 2" xfId="145"/>
    <cellStyle name="超链接 3 2 2" xfId="146"/>
    <cellStyle name="常规 127 2 3 2 2" xfId="147"/>
    <cellStyle name="超链接 4" xfId="148"/>
    <cellStyle name="常规 2 2 2 2 2 2 2 2" xfId="149"/>
    <cellStyle name="常规 127 2 4" xfId="150"/>
    <cellStyle name="超链接 4 2" xfId="151"/>
    <cellStyle name="常规 127 8" xfId="152"/>
    <cellStyle name="常规 127 2 4 2" xfId="153"/>
    <cellStyle name="常规 2 2 3 4 2" xfId="154"/>
    <cellStyle name="常规 127 3" xfId="155"/>
    <cellStyle name="常规 2 2 3" xfId="156"/>
    <cellStyle name="常规 127 3 2" xfId="157"/>
    <cellStyle name="常规 2 2 3 2" xfId="158"/>
    <cellStyle name="常规 127 3 2 2" xfId="159"/>
    <cellStyle name="常规 2 2 3 2 2" xfId="160"/>
    <cellStyle name="常规 127 3 2 2 2" xfId="161"/>
    <cellStyle name="常规 2 2 4 2" xfId="162"/>
    <cellStyle name="常规 127 3 3 2" xfId="163"/>
    <cellStyle name="常规 4 2 4 2 2" xfId="164"/>
    <cellStyle name="常规 127 4" xfId="165"/>
    <cellStyle name="常规 2 3 3" xfId="166"/>
    <cellStyle name="常规 127 4 2" xfId="167"/>
    <cellStyle name="常规 2 3 3 2" xfId="168"/>
    <cellStyle name="常规 127 4 2 2" xfId="169"/>
    <cellStyle name="常规 2 3 3 2 2" xfId="170"/>
    <cellStyle name="常规 127 4 2 2 2" xfId="171"/>
    <cellStyle name="常规 127 4 2 2 2 2" xfId="172"/>
    <cellStyle name="超链接 2 3 2 2" xfId="173"/>
    <cellStyle name="常规 127 4 2 2 3" xfId="174"/>
    <cellStyle name="超链接 2 3 2 2 2" xfId="175"/>
    <cellStyle name="常规 127 4 2 2 3 2" xfId="176"/>
    <cellStyle name="常规 127 4 2 3" xfId="177"/>
    <cellStyle name="常规 127 4 2 3 2" xfId="178"/>
    <cellStyle name="常规 127 4 2 3 2 2" xfId="179"/>
    <cellStyle name="常规 127 4 2 4" xfId="180"/>
    <cellStyle name="常规 127 4 2 4 2" xfId="181"/>
    <cellStyle name="常规 2 3 4" xfId="182"/>
    <cellStyle name="常规 127 4 3" xfId="183"/>
    <cellStyle name="常规 2 3 4 2" xfId="184"/>
    <cellStyle name="常规 127 4 3 2" xfId="185"/>
    <cellStyle name="常规 127 4 3 2 2" xfId="186"/>
    <cellStyle name="常规 127 4 3 2 2 2" xfId="187"/>
    <cellStyle name="常规 127 4 3 3" xfId="188"/>
    <cellStyle name="常规 127 4 3 3 2" xfId="189"/>
    <cellStyle name="常规 127 4 4" xfId="190"/>
    <cellStyle name="常规 127 4 4 2" xfId="191"/>
    <cellStyle name="常规 5 2 2 2" xfId="192"/>
    <cellStyle name="常规 127 4 5" xfId="193"/>
    <cellStyle name="常规 5 2 2 2 2" xfId="194"/>
    <cellStyle name="常规 127 4 5 2" xfId="195"/>
    <cellStyle name="常规 127 5" xfId="196"/>
    <cellStyle name="常规 2 4 3" xfId="197"/>
    <cellStyle name="常规 127 5 2" xfId="198"/>
    <cellStyle name="常规 2 4 3 2" xfId="199"/>
    <cellStyle name="常规 127 5 2 2" xfId="200"/>
    <cellStyle name="常规 127 6" xfId="201"/>
    <cellStyle name="常规 127 6 2" xfId="202"/>
    <cellStyle name="常规 127 7" xfId="203"/>
    <cellStyle name="常规 127 9" xfId="204"/>
    <cellStyle name="常规 13" xfId="205"/>
    <cellStyle name="常规 13 2" xfId="206"/>
    <cellStyle name="常规 13 2 2" xfId="207"/>
    <cellStyle name="常规 14" xfId="208"/>
    <cellStyle name="常规 14 2" xfId="209"/>
    <cellStyle name="常规 14 2 2" xfId="210"/>
    <cellStyle name="常规 15" xfId="211"/>
    <cellStyle name="常规 15 2" xfId="212"/>
    <cellStyle name="常规 15 2 2" xfId="213"/>
    <cellStyle name="常规 15 2 2 2" xfId="214"/>
    <cellStyle name="常规 16" xfId="215"/>
    <cellStyle name="常规 2" xfId="216"/>
    <cellStyle name="常规 2 2" xfId="217"/>
    <cellStyle name="常规 2 2 2" xfId="218"/>
    <cellStyle name="常规 2 2 2 2" xfId="219"/>
    <cellStyle name="常规 2 2 2 2 2" xfId="220"/>
    <cellStyle name="常规 2 2 2 2 2 2" xfId="221"/>
    <cellStyle name="常规 2 2 2 2 2 2 2" xfId="222"/>
    <cellStyle name="常规 7 2 2" xfId="223"/>
    <cellStyle name="常规 2 2 2 2 3" xfId="224"/>
    <cellStyle name="常规 7 2 2 2" xfId="225"/>
    <cellStyle name="常规 2 2 2 2 3 2" xfId="226"/>
    <cellStyle name="常规 7 2 3" xfId="227"/>
    <cellStyle name="常规 5 2 3 2" xfId="228"/>
    <cellStyle name="常规 2 2 2 2 4" xfId="229"/>
    <cellStyle name="常规 7 2 3 2" xfId="230"/>
    <cellStyle name="常规 2 2 2 2 4 2" xfId="231"/>
    <cellStyle name="常规 2 2 2 3" xfId="232"/>
    <cellStyle name="常规 2 2 2 3 2" xfId="233"/>
    <cellStyle name="常规 2 2 2 3 2 2" xfId="234"/>
    <cellStyle name="常规 2 2 2 3 2 2 2" xfId="235"/>
    <cellStyle name="千位分隔 2" xfId="236"/>
    <cellStyle name="常规 7 3 2" xfId="237"/>
    <cellStyle name="常规 2 2 2 3 3" xfId="238"/>
    <cellStyle name="千位分隔 2 2" xfId="239"/>
    <cellStyle name="常规 7 3 2 2" xfId="240"/>
    <cellStyle name="常规 2 2 2 3 3 2" xfId="241"/>
    <cellStyle name="常规 2 6 4" xfId="242"/>
    <cellStyle name="常规 2 2 2 4 2" xfId="243"/>
    <cellStyle name="常规 2 6 4 2" xfId="244"/>
    <cellStyle name="常规 2 2 2 4 2 2" xfId="245"/>
    <cellStyle name="常规 2 2 2 5 2" xfId="246"/>
    <cellStyle name="常规 2 2 3 2 2 2" xfId="247"/>
    <cellStyle name="常规 8 2 2" xfId="248"/>
    <cellStyle name="常规 2 2 3 2 3" xfId="249"/>
    <cellStyle name="常规 8 2 2 2" xfId="250"/>
    <cellStyle name="常规 2 2 3 2 3 2" xfId="251"/>
    <cellStyle name="常规 2 2 3 3" xfId="252"/>
    <cellStyle name="常规 2 2 3 3 2" xfId="253"/>
    <cellStyle name="常规 2 2 3 3 2 2" xfId="254"/>
    <cellStyle name="常规 2 2 3 4" xfId="255"/>
    <cellStyle name="常规 2 2 4 2 2" xfId="256"/>
    <cellStyle name="常规 2 2 4 2 2 2" xfId="257"/>
    <cellStyle name="常规 2 2 4 3" xfId="258"/>
    <cellStyle name="常规 2 2 4 3 2" xfId="259"/>
    <cellStyle name="常规 2 2 5" xfId="260"/>
    <cellStyle name="常规 2 2 5 2" xfId="261"/>
    <cellStyle name="常规 2 2 5 2 2" xfId="262"/>
    <cellStyle name="常规 2 2 6" xfId="263"/>
    <cellStyle name="常规 2 2 6 2" xfId="264"/>
    <cellStyle name="常规 2 3" xfId="265"/>
    <cellStyle name="常规 2 3 2" xfId="266"/>
    <cellStyle name="常规 2 3 2 2" xfId="267"/>
    <cellStyle name="常规 2 3 2 2 2" xfId="268"/>
    <cellStyle name="常规 2 3 2 2 2 2" xfId="269"/>
    <cellStyle name="常规 2 3 2 3" xfId="270"/>
    <cellStyle name="常规 2 3 2 3 2" xfId="271"/>
    <cellStyle name="常规 2 4" xfId="272"/>
    <cellStyle name="常规 2 4 2" xfId="273"/>
    <cellStyle name="常规_11111111111" xfId="274"/>
    <cellStyle name="常规 2 4 2 2" xfId="275"/>
    <cellStyle name="常规 2 4 2 2 2" xfId="276"/>
    <cellStyle name="常规 2 5" xfId="277"/>
    <cellStyle name="常规 2 5 2" xfId="278"/>
    <cellStyle name="常规 2 5 2 2" xfId="279"/>
    <cellStyle name="常规 2 6" xfId="280"/>
    <cellStyle name="常规 2 6 2" xfId="281"/>
    <cellStyle name="常规 2 6 2 2" xfId="282"/>
    <cellStyle name="常规 2 6 2 2 2" xfId="283"/>
    <cellStyle name="常规 2 6 2 2 2 2" xfId="284"/>
    <cellStyle name="常规 2 6 2 2 2 2 2" xfId="285"/>
    <cellStyle name="常规 2 6 2 2 3" xfId="286"/>
    <cellStyle name="常规 2 6 2 2 3 2" xfId="287"/>
    <cellStyle name="常规 3 2" xfId="288"/>
    <cellStyle name="常规 2 6 2 3" xfId="289"/>
    <cellStyle name="常规 3 2 2" xfId="290"/>
    <cellStyle name="常规 2 6 2 3 2" xfId="291"/>
    <cellStyle name="常规 3 2 2 2" xfId="292"/>
    <cellStyle name="常规 2 6 2 3 2 2" xfId="293"/>
    <cellStyle name="常规 3 3" xfId="294"/>
    <cellStyle name="常规 2 6 2 4" xfId="295"/>
    <cellStyle name="常规 3 3 2" xfId="296"/>
    <cellStyle name="常规 2 6 2 4 2" xfId="297"/>
    <cellStyle name="常规 2 6 3" xfId="298"/>
    <cellStyle name="常规 2 6 3 2" xfId="299"/>
    <cellStyle name="常规 3 4" xfId="300"/>
    <cellStyle name="常规 2 6 3 2 2" xfId="301"/>
    <cellStyle name="千位分隔 2 2 3" xfId="302"/>
    <cellStyle name="常规 3 4 2" xfId="303"/>
    <cellStyle name="常规 2 6 3 2 2 2" xfId="304"/>
    <cellStyle name="常规 4 2" xfId="305"/>
    <cellStyle name="常规 2 6 3 3" xfId="306"/>
    <cellStyle name="常规 4 4" xfId="307"/>
    <cellStyle name="常规 4 2 2" xfId="308"/>
    <cellStyle name="常规 2 6 3 3 2" xfId="309"/>
    <cellStyle name="常规 2 6 4 2 2" xfId="310"/>
    <cellStyle name="常规 7 4 2" xfId="311"/>
    <cellStyle name="常规 4 2 3 2 2" xfId="312"/>
    <cellStyle name="常规 2 6 5" xfId="313"/>
    <cellStyle name="常规 2 6 5 2" xfId="314"/>
    <cellStyle name="常规 2 7 2 2" xfId="315"/>
    <cellStyle name="常规 2 8" xfId="316"/>
    <cellStyle name="常规 2 8 2" xfId="317"/>
    <cellStyle name="常规 3" xfId="318"/>
    <cellStyle name="常规 3 2 2 2 2" xfId="319"/>
    <cellStyle name="常规 3 2 2 2 2 2" xfId="320"/>
    <cellStyle name="常规 3 2 2 3" xfId="321"/>
    <cellStyle name="常规 3 2 2 3 2" xfId="322"/>
    <cellStyle name="常规 3 2 3" xfId="323"/>
    <cellStyle name="常规 3 2 3 2" xfId="324"/>
    <cellStyle name="常规 3 2 3 2 2" xfId="325"/>
    <cellStyle name="常规 3 2 4" xfId="326"/>
    <cellStyle name="常规 3 2 4 2" xfId="327"/>
    <cellStyle name="常规 3 3 2 2" xfId="328"/>
    <cellStyle name="常规 3 3 2 2 2" xfId="329"/>
    <cellStyle name="常规 3 3 3" xfId="330"/>
    <cellStyle name="常规 3 3 3 2" xfId="331"/>
    <cellStyle name="常规 3 4 2 2" xfId="332"/>
    <cellStyle name="常规 3 5" xfId="333"/>
    <cellStyle name="常规 3 5 2" xfId="334"/>
    <cellStyle name="常规 9 3" xfId="335"/>
    <cellStyle name="常规 3 5 2 2" xfId="336"/>
    <cellStyle name="常规 3 6" xfId="337"/>
    <cellStyle name="常规 3 6 2" xfId="338"/>
    <cellStyle name="常规 5 3 2 2" xfId="339"/>
    <cellStyle name="常规 4" xfId="340"/>
    <cellStyle name="常规 6 4 2 2" xfId="341"/>
    <cellStyle name="常规 4 2 2 2 2 2" xfId="342"/>
    <cellStyle name="常规 6 5 2" xfId="343"/>
    <cellStyle name="常规 4 2 2 3 2" xfId="344"/>
    <cellStyle name="常规 4 5" xfId="345"/>
    <cellStyle name="常规 4 2 3" xfId="346"/>
    <cellStyle name="常规 7 4" xfId="347"/>
    <cellStyle name="常规 4 5 2" xfId="348"/>
    <cellStyle name="常规 4 2 3 2" xfId="349"/>
    <cellStyle name="常规 4 2 4 2" xfId="350"/>
    <cellStyle name="常规 4 2 5" xfId="351"/>
    <cellStyle name="常规 4 2 5 2" xfId="352"/>
    <cellStyle name="常规 4 3" xfId="353"/>
    <cellStyle name="常规 5 4" xfId="354"/>
    <cellStyle name="常规 4 3 2" xfId="355"/>
    <cellStyle name="常规 5 4 2" xfId="356"/>
    <cellStyle name="常规 4 3 2 2" xfId="357"/>
    <cellStyle name="常规 4 3 2 2 2" xfId="358"/>
    <cellStyle name="常规 4 3 3" xfId="359"/>
    <cellStyle name="超链接 2 2 4" xfId="360"/>
    <cellStyle name="常规 4 3 3 2" xfId="361"/>
    <cellStyle name="常规 5 3" xfId="362"/>
    <cellStyle name="常规 5 3 2" xfId="363"/>
    <cellStyle name="常规 6 2" xfId="364"/>
    <cellStyle name="常规 6 2 2" xfId="365"/>
    <cellStyle name="常规 6 2 2 2" xfId="366"/>
    <cellStyle name="常规 6 2 2 2 2" xfId="367"/>
    <cellStyle name="常规 6 2 2 3" xfId="368"/>
    <cellStyle name="常规 6 2 2 3 2" xfId="369"/>
    <cellStyle name="超链接 2 2 2 3" xfId="370"/>
    <cellStyle name="常规 6 2 3 2" xfId="371"/>
    <cellStyle name="超链接 2 2 2 3 2" xfId="372"/>
    <cellStyle name="常规 6 2 3 2 2" xfId="373"/>
    <cellStyle name="常规 6 2 4" xfId="374"/>
    <cellStyle name="常规 6 2 4 2" xfId="375"/>
    <cellStyle name="常规 6 3 2 2 2" xfId="376"/>
    <cellStyle name="常规 6 3 3" xfId="377"/>
    <cellStyle name="常规 6 3 3 2" xfId="378"/>
    <cellStyle name="常规 7" xfId="379"/>
    <cellStyle name="常规 7 2" xfId="380"/>
    <cellStyle name="超链接 2 2 2 2 2 2" xfId="381"/>
    <cellStyle name="常规 8" xfId="382"/>
    <cellStyle name="常规 8 3 2" xfId="383"/>
    <cellStyle name="常规 9" xfId="384"/>
    <cellStyle name="常规 9 2" xfId="385"/>
    <cellStyle name="常规 9 2 2" xfId="386"/>
    <cellStyle name="常规 9 2 2 2" xfId="387"/>
    <cellStyle name="常规 9 3 2" xfId="388"/>
    <cellStyle name="超链接 2 2 2 2 2" xfId="389"/>
    <cellStyle name="超链接 2 2 3" xfId="390"/>
    <cellStyle name="超链接 2 2 3 2" xfId="391"/>
    <cellStyle name="超链接 2 2 3 2 2" xfId="392"/>
    <cellStyle name="千位_laroux" xfId="393"/>
    <cellStyle name="超链接 2 2 4 2" xfId="394"/>
    <cellStyle name="超链接 2 3 3" xfId="395"/>
    <cellStyle name="超链接 2 3 3 2" xfId="396"/>
    <cellStyle name="超链接 2 4" xfId="397"/>
    <cellStyle name="超链接 2 4 2" xfId="398"/>
    <cellStyle name="超链接 2 4 2 2" xfId="399"/>
    <cellStyle name="超链接 2 5" xfId="400"/>
    <cellStyle name="超链接 2 5 2" xfId="401"/>
    <cellStyle name="超链接 3 2 2 2" xfId="402"/>
    <cellStyle name="超链接 3 2 3" xfId="403"/>
    <cellStyle name="超链接 3 2 3 2" xfId="404"/>
    <cellStyle name="超链接 3 3" xfId="405"/>
    <cellStyle name="超链接 3 3 2" xfId="406"/>
    <cellStyle name="超链接 3 3 2 2" xfId="407"/>
    <cellStyle name="超链接 3 4" xfId="408"/>
    <cellStyle name="超链接 3 4 2" xfId="409"/>
    <cellStyle name="超链接 5" xfId="410"/>
    <cellStyle name="超链接 5 2" xfId="411"/>
    <cellStyle name="普通_laroux" xfId="412"/>
    <cellStyle name="千位分隔 3 3" xfId="413"/>
    <cellStyle name="千分位[0]_laroux" xfId="414"/>
    <cellStyle name="千分位_laroux" xfId="415"/>
    <cellStyle name="千位[0]_laroux" xfId="416"/>
    <cellStyle name="千位分隔 2 4" xfId="417"/>
    <cellStyle name="千位分隔 2 2 2" xfId="418"/>
    <cellStyle name="千位分隔 2 2 2 2" xfId="419"/>
    <cellStyle name="千位分隔 2 3" xfId="420"/>
    <cellStyle name="千位分隔 2 3 2" xfId="421"/>
    <cellStyle name="千位分隔 3" xfId="422"/>
    <cellStyle name="千位分隔 4" xfId="423"/>
    <cellStyle name="千位分隔 4 2" xfId="424"/>
    <cellStyle name="千位分隔 4 2 2" xfId="425"/>
    <cellStyle name="千位分隔 5" xfId="426"/>
    <cellStyle name="千位分隔 5 2" xfId="427"/>
    <cellStyle name="常规_C6 MJ10.2009.08.01推荐车型开票价格" xfId="428"/>
  </cellStyles>
  <tableStyles count="0" defaultTableStyle="TableStyleMedium9" defaultPivotStyle="PivotStyleLight16"/>
  <colors>
    <mruColors>
      <color rgb="00FFFF00"/>
      <color rgb="003A70C0"/>
      <color rgb="000070C0"/>
      <color rgb="0000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507365</xdr:colOff>
      <xdr:row>0</xdr:row>
      <xdr:rowOff>18415</xdr:rowOff>
    </xdr:from>
    <xdr:to>
      <xdr:col>4</xdr:col>
      <xdr:colOff>556260</xdr:colOff>
      <xdr:row>4</xdr:row>
      <xdr:rowOff>187960</xdr:rowOff>
    </xdr:to>
    <xdr:pic>
      <xdr:nvPicPr>
        <xdr:cNvPr id="2" name="图片 1" descr="微信二维码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74815" y="18415"/>
          <a:ext cx="1102995" cy="1116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799340800195319"/>
  </sheetPr>
  <dimension ref="A1:XFC172"/>
  <sheetViews>
    <sheetView topLeftCell="A34" workbookViewId="0">
      <selection activeCell="D28" sqref="D28"/>
    </sheetView>
  </sheetViews>
  <sheetFormatPr defaultColWidth="0" defaultRowHeight="15" customHeight="1" zeroHeight="1"/>
  <cols>
    <col min="1" max="1" width="13.8333333333333" style="60" customWidth="1"/>
    <col min="2" max="2" width="54.5833333333333" style="60" customWidth="1"/>
    <col min="3" max="5" width="13.8333333333333" style="60" customWidth="1"/>
    <col min="6" max="7" width="0" style="60" hidden="1" customWidth="1"/>
    <col min="8" max="16383" width="13.8333333333333" style="60" hidden="1"/>
    <col min="16384" max="16384" width="0" style="60" hidden="1"/>
  </cols>
  <sheetData>
    <row r="1" ht="18.65" customHeight="1" spans="1:5">
      <c r="A1" s="61" t="s">
        <v>0</v>
      </c>
      <c r="B1" s="62"/>
      <c r="C1" s="62"/>
      <c r="D1" s="62"/>
      <c r="E1" s="63"/>
    </row>
    <row r="2" ht="18.65" customHeight="1" spans="1:5">
      <c r="A2" s="64"/>
      <c r="B2" s="65"/>
      <c r="C2" s="65"/>
      <c r="D2" s="65"/>
      <c r="E2" s="66"/>
    </row>
    <row r="3" ht="18.65" customHeight="1" spans="1:5">
      <c r="A3" s="64"/>
      <c r="B3" s="65"/>
      <c r="C3" s="65"/>
      <c r="D3" s="65"/>
      <c r="E3" s="66"/>
    </row>
    <row r="4" ht="18.65" customHeight="1" spans="1:5">
      <c r="A4" s="64"/>
      <c r="B4" s="65"/>
      <c r="C4" s="65"/>
      <c r="D4" s="65"/>
      <c r="E4" s="66"/>
    </row>
    <row r="5" ht="18.65" customHeight="1" spans="1:5">
      <c r="A5" s="64"/>
      <c r="B5" s="65"/>
      <c r="C5" s="65"/>
      <c r="D5" s="65"/>
      <c r="E5" s="66"/>
    </row>
    <row r="6" ht="18.75" customHeight="1" spans="1:5">
      <c r="A6" s="67" t="s">
        <v>1</v>
      </c>
      <c r="B6" s="68"/>
      <c r="C6" s="68"/>
      <c r="D6" s="68"/>
      <c r="E6" s="69"/>
    </row>
    <row r="7" ht="3.75" customHeight="1" spans="1:5">
      <c r="A7" s="67"/>
      <c r="B7" s="68"/>
      <c r="C7" s="68"/>
      <c r="D7" s="68"/>
      <c r="E7" s="69"/>
    </row>
    <row r="8" ht="4.5" customHeight="1" spans="1:5">
      <c r="A8" s="70"/>
      <c r="B8" s="71"/>
      <c r="C8" s="71"/>
      <c r="D8" s="71"/>
      <c r="E8" s="72"/>
    </row>
    <row r="9" s="58" customFormat="1" ht="10.5" customHeight="1" spans="2:5">
      <c r="B9" s="73"/>
      <c r="C9" s="73"/>
      <c r="D9" s="73"/>
      <c r="E9" s="73"/>
    </row>
    <row r="10" ht="18" customHeight="1" spans="1:5">
      <c r="A10" s="74" t="s">
        <v>2</v>
      </c>
      <c r="B10" s="74" t="s">
        <v>3</v>
      </c>
      <c r="C10" s="74" t="s">
        <v>4</v>
      </c>
      <c r="D10" s="74" t="s">
        <v>5</v>
      </c>
      <c r="E10" s="75" t="s">
        <v>6</v>
      </c>
    </row>
    <row r="11" ht="20.25" customHeight="1" spans="1:5">
      <c r="A11" s="76" t="s">
        <v>7</v>
      </c>
      <c r="B11" s="77" t="s">
        <v>8</v>
      </c>
      <c r="C11" s="78">
        <v>427800</v>
      </c>
      <c r="D11" s="79">
        <v>336592.62</v>
      </c>
      <c r="E11" s="80" t="s">
        <v>9</v>
      </c>
    </row>
    <row r="12" ht="20.25" customHeight="1" spans="1:5">
      <c r="A12" s="81"/>
      <c r="B12" s="77" t="s">
        <v>10</v>
      </c>
      <c r="C12" s="78">
        <v>455300</v>
      </c>
      <c r="D12" s="79">
        <v>358042.62</v>
      </c>
      <c r="E12" s="80"/>
    </row>
    <row r="13" ht="20.25" customHeight="1" spans="1:5">
      <c r="A13" s="81"/>
      <c r="B13" s="77" t="s">
        <v>11</v>
      </c>
      <c r="C13" s="78">
        <v>479300</v>
      </c>
      <c r="D13" s="79">
        <v>376762.62</v>
      </c>
      <c r="E13" s="80"/>
    </row>
    <row r="14" ht="20.25" customHeight="1" spans="1:5">
      <c r="A14" s="81"/>
      <c r="B14" s="77" t="s">
        <v>12</v>
      </c>
      <c r="C14" s="78">
        <v>485300</v>
      </c>
      <c r="D14" s="79">
        <v>381442.62</v>
      </c>
      <c r="E14" s="80"/>
    </row>
    <row r="15" ht="20.25" customHeight="1" spans="1:5">
      <c r="A15" s="81"/>
      <c r="B15" s="77" t="s">
        <v>13</v>
      </c>
      <c r="C15" s="78">
        <v>525300</v>
      </c>
      <c r="D15" s="79">
        <v>412642.62</v>
      </c>
      <c r="E15" s="80"/>
    </row>
    <row r="16" ht="20.25" customHeight="1" spans="1:5">
      <c r="A16" s="81"/>
      <c r="B16" s="77" t="s">
        <v>14</v>
      </c>
      <c r="C16" s="78">
        <v>531300</v>
      </c>
      <c r="D16" s="79">
        <v>417322.62</v>
      </c>
      <c r="E16" s="82"/>
    </row>
    <row r="17" ht="53.25" customHeight="1" spans="1:5">
      <c r="A17" s="83"/>
      <c r="B17" s="84" t="s">
        <v>15</v>
      </c>
      <c r="C17" s="85"/>
      <c r="D17" s="85"/>
      <c r="E17" s="82"/>
    </row>
    <row r="18" ht="18" customHeight="1" spans="1:5">
      <c r="A18" s="74" t="s">
        <v>2</v>
      </c>
      <c r="B18" s="74" t="s">
        <v>3</v>
      </c>
      <c r="C18" s="74" t="s">
        <v>4</v>
      </c>
      <c r="D18" s="74" t="s">
        <v>5</v>
      </c>
      <c r="E18" s="75" t="s">
        <v>6</v>
      </c>
    </row>
    <row r="19" ht="20.25" customHeight="1" spans="1:5">
      <c r="A19" s="76" t="s">
        <v>16</v>
      </c>
      <c r="B19" s="77" t="s">
        <v>17</v>
      </c>
      <c r="C19" s="78">
        <v>311900</v>
      </c>
      <c r="D19" s="79">
        <v>221238.62</v>
      </c>
      <c r="E19" s="86" t="s">
        <v>9</v>
      </c>
    </row>
    <row r="20" ht="20.25" customHeight="1" spans="1:5">
      <c r="A20" s="81"/>
      <c r="B20" s="77" t="s">
        <v>18</v>
      </c>
      <c r="C20" s="78">
        <v>321900</v>
      </c>
      <c r="D20" s="79">
        <v>228238.62</v>
      </c>
      <c r="E20" s="87"/>
    </row>
    <row r="21" ht="20.25" customHeight="1" spans="1:5">
      <c r="A21" s="81"/>
      <c r="B21" s="77" t="s">
        <v>19</v>
      </c>
      <c r="C21" s="78">
        <v>339900</v>
      </c>
      <c r="D21" s="79">
        <v>240838.62</v>
      </c>
      <c r="E21" s="87"/>
    </row>
    <row r="22" ht="20.25" customHeight="1" spans="1:5">
      <c r="A22" s="81"/>
      <c r="B22" s="77" t="s">
        <v>20</v>
      </c>
      <c r="C22" s="78">
        <v>349900</v>
      </c>
      <c r="D22" s="79">
        <v>247838.62</v>
      </c>
      <c r="E22" s="87"/>
    </row>
    <row r="23" ht="20.25" customHeight="1" spans="1:5">
      <c r="A23" s="81"/>
      <c r="B23" s="77" t="s">
        <v>21</v>
      </c>
      <c r="C23" s="78">
        <v>367900</v>
      </c>
      <c r="D23" s="79">
        <v>260438.62</v>
      </c>
      <c r="E23" s="87"/>
    </row>
    <row r="24" ht="52.5" customHeight="1" spans="1:5">
      <c r="A24" s="83"/>
      <c r="B24" s="84" t="s">
        <v>22</v>
      </c>
      <c r="C24" s="85"/>
      <c r="D24" s="85"/>
      <c r="E24" s="88"/>
    </row>
    <row r="25" ht="18" customHeight="1" spans="1:5">
      <c r="A25" s="74" t="s">
        <v>2</v>
      </c>
      <c r="B25" s="74" t="s">
        <v>3</v>
      </c>
      <c r="C25" s="74" t="s">
        <v>4</v>
      </c>
      <c r="D25" s="74" t="s">
        <v>5</v>
      </c>
      <c r="E25" s="75" t="s">
        <v>6</v>
      </c>
    </row>
    <row r="26" ht="20.25" customHeight="1" spans="1:5">
      <c r="A26" s="89" t="s">
        <v>23</v>
      </c>
      <c r="B26" s="77" t="s">
        <v>24</v>
      </c>
      <c r="C26" s="78">
        <v>299900</v>
      </c>
      <c r="D26" s="79">
        <v>218836.62</v>
      </c>
      <c r="E26" s="80" t="s">
        <v>9</v>
      </c>
    </row>
    <row r="27" ht="20.25" customHeight="1" spans="1:5">
      <c r="A27" s="81"/>
      <c r="B27" s="77" t="s">
        <v>25</v>
      </c>
      <c r="C27" s="78">
        <v>320900</v>
      </c>
      <c r="D27" s="79">
        <v>233956.62</v>
      </c>
      <c r="E27" s="90"/>
    </row>
    <row r="28" ht="20.25" customHeight="1" spans="1:5">
      <c r="A28" s="81"/>
      <c r="B28" s="77" t="s">
        <v>26</v>
      </c>
      <c r="C28" s="78">
        <v>346900</v>
      </c>
      <c r="D28" s="79">
        <v>252676.62</v>
      </c>
      <c r="E28" s="90"/>
    </row>
    <row r="29" ht="54" customHeight="1" spans="1:5">
      <c r="A29" s="81"/>
      <c r="B29" s="84" t="s">
        <v>27</v>
      </c>
      <c r="C29" s="85"/>
      <c r="D29" s="85"/>
      <c r="E29" s="90"/>
    </row>
    <row r="30" ht="18" customHeight="1" spans="1:5">
      <c r="A30" s="74" t="s">
        <v>2</v>
      </c>
      <c r="B30" s="74" t="s">
        <v>3</v>
      </c>
      <c r="C30" s="74" t="s">
        <v>4</v>
      </c>
      <c r="D30" s="74" t="s">
        <v>5</v>
      </c>
      <c r="E30" s="75" t="s">
        <v>6</v>
      </c>
    </row>
    <row r="31" s="59" customFormat="1" ht="20.25" customHeight="1" spans="1:5">
      <c r="A31" s="76" t="s">
        <v>28</v>
      </c>
      <c r="B31" s="77" t="s">
        <v>29</v>
      </c>
      <c r="C31" s="78">
        <v>334800</v>
      </c>
      <c r="D31" s="79">
        <v>254008.62</v>
      </c>
      <c r="E31" s="91" t="s">
        <v>30</v>
      </c>
    </row>
    <row r="32" s="59" customFormat="1" ht="20.25" customHeight="1" spans="1:5">
      <c r="A32" s="81"/>
      <c r="B32" s="77" t="s">
        <v>31</v>
      </c>
      <c r="C32" s="78">
        <v>356800</v>
      </c>
      <c r="D32" s="79">
        <v>270508.62</v>
      </c>
      <c r="E32" s="92"/>
    </row>
    <row r="33" s="59" customFormat="1" ht="20.25" customHeight="1" spans="1:5">
      <c r="A33" s="81"/>
      <c r="B33" s="77" t="s">
        <v>32</v>
      </c>
      <c r="C33" s="78">
        <v>356800</v>
      </c>
      <c r="D33" s="79">
        <v>270508.62</v>
      </c>
      <c r="E33" s="92"/>
    </row>
    <row r="34" s="59" customFormat="1" ht="20.25" customHeight="1" spans="1:5">
      <c r="A34" s="81"/>
      <c r="B34" s="77" t="s">
        <v>33</v>
      </c>
      <c r="C34" s="78">
        <v>380600</v>
      </c>
      <c r="D34" s="79">
        <v>288358.62</v>
      </c>
      <c r="E34" s="92"/>
    </row>
    <row r="35" s="59" customFormat="1" ht="20.25" customHeight="1" spans="1:5">
      <c r="A35" s="81"/>
      <c r="B35" s="93" t="s">
        <v>34</v>
      </c>
      <c r="C35" s="78">
        <v>375800</v>
      </c>
      <c r="D35" s="79">
        <v>284758.62</v>
      </c>
      <c r="E35" s="92"/>
    </row>
    <row r="36" s="59" customFormat="1" ht="45.75" customHeight="1" spans="1:5">
      <c r="A36" s="83"/>
      <c r="B36" s="84" t="s">
        <v>35</v>
      </c>
      <c r="C36" s="85"/>
      <c r="D36" s="85"/>
      <c r="E36" s="94"/>
    </row>
    <row r="37" s="59" customFormat="1" ht="18" customHeight="1" spans="1:5">
      <c r="A37" s="74" t="s">
        <v>2</v>
      </c>
      <c r="B37" s="74" t="s">
        <v>3</v>
      </c>
      <c r="C37" s="74" t="s">
        <v>4</v>
      </c>
      <c r="D37" s="74" t="s">
        <v>5</v>
      </c>
      <c r="E37" s="75" t="s">
        <v>6</v>
      </c>
    </row>
    <row r="38" s="59" customFormat="1" ht="20.25" customHeight="1" spans="1:5">
      <c r="A38" s="95" t="s">
        <v>36</v>
      </c>
      <c r="B38" s="77" t="s">
        <v>37</v>
      </c>
      <c r="C38" s="78">
        <v>410600</v>
      </c>
      <c r="D38" s="79">
        <v>310858.62</v>
      </c>
      <c r="E38" s="91" t="s">
        <v>30</v>
      </c>
    </row>
    <row r="39" s="59" customFormat="1" ht="45.75" customHeight="1" spans="1:5">
      <c r="A39" s="95"/>
      <c r="B39" s="84" t="s">
        <v>35</v>
      </c>
      <c r="C39" s="85"/>
      <c r="D39" s="85"/>
      <c r="E39" s="94"/>
    </row>
    <row r="40" ht="18" customHeight="1" spans="1:5">
      <c r="A40" s="74" t="s">
        <v>2</v>
      </c>
      <c r="B40" s="74" t="s">
        <v>3</v>
      </c>
      <c r="C40" s="74" t="s">
        <v>4</v>
      </c>
      <c r="D40" s="74" t="s">
        <v>5</v>
      </c>
      <c r="E40" s="75" t="s">
        <v>6</v>
      </c>
    </row>
    <row r="41" s="59" customFormat="1" ht="20.25" customHeight="1" spans="1:5">
      <c r="A41" s="76" t="s">
        <v>38</v>
      </c>
      <c r="B41" s="77" t="s">
        <v>39</v>
      </c>
      <c r="C41" s="78">
        <v>451800</v>
      </c>
      <c r="D41" s="79">
        <v>391456.62</v>
      </c>
      <c r="E41" s="91" t="s">
        <v>30</v>
      </c>
    </row>
    <row r="42" s="59" customFormat="1" ht="20.25" customHeight="1" spans="1:5">
      <c r="A42" s="81"/>
      <c r="B42" s="77" t="s">
        <v>40</v>
      </c>
      <c r="C42" s="78">
        <v>451800</v>
      </c>
      <c r="D42" s="79">
        <v>391456.62</v>
      </c>
      <c r="E42" s="96"/>
    </row>
    <row r="43" s="59" customFormat="1" ht="20.25" customHeight="1" spans="1:5">
      <c r="A43" s="81"/>
      <c r="B43" s="77" t="s">
        <v>41</v>
      </c>
      <c r="C43" s="78">
        <v>477800</v>
      </c>
      <c r="D43" s="79">
        <v>413816.62</v>
      </c>
      <c r="E43" s="96"/>
    </row>
    <row r="44" s="59" customFormat="1" ht="20.25" customHeight="1" spans="1:5">
      <c r="A44" s="81"/>
      <c r="B44" s="77" t="s">
        <v>42</v>
      </c>
      <c r="C44" s="78">
        <v>477800</v>
      </c>
      <c r="D44" s="79">
        <v>413816.62</v>
      </c>
      <c r="E44" s="96"/>
    </row>
    <row r="45" s="59" customFormat="1" ht="20.25" customHeight="1" spans="1:5">
      <c r="A45" s="81"/>
      <c r="B45" s="77" t="s">
        <v>43</v>
      </c>
      <c r="C45" s="78">
        <v>499800</v>
      </c>
      <c r="D45" s="79">
        <v>432736.62</v>
      </c>
      <c r="E45" s="96"/>
    </row>
    <row r="46" s="59" customFormat="1" ht="20.25" customHeight="1" spans="1:5">
      <c r="A46" s="81"/>
      <c r="B46" s="77" t="s">
        <v>44</v>
      </c>
      <c r="C46" s="78">
        <v>499800</v>
      </c>
      <c r="D46" s="79">
        <v>432736.62</v>
      </c>
      <c r="E46" s="96"/>
    </row>
    <row r="47" s="59" customFormat="1" ht="20.25" customHeight="1" spans="1:5">
      <c r="A47" s="81"/>
      <c r="B47" s="77" t="s">
        <v>45</v>
      </c>
      <c r="C47" s="78">
        <v>529800</v>
      </c>
      <c r="D47" s="79">
        <v>458536.62</v>
      </c>
      <c r="E47" s="96"/>
    </row>
    <row r="48" s="59" customFormat="1" ht="20.25" customHeight="1" spans="1:5">
      <c r="A48" s="81"/>
      <c r="B48" s="77" t="s">
        <v>46</v>
      </c>
      <c r="C48" s="78">
        <v>529800</v>
      </c>
      <c r="D48" s="79">
        <v>458536.62</v>
      </c>
      <c r="E48" s="96"/>
    </row>
    <row r="49" s="59" customFormat="1" ht="20.25" customHeight="1" spans="1:5">
      <c r="A49" s="81"/>
      <c r="B49" s="77" t="s">
        <v>47</v>
      </c>
      <c r="C49" s="78">
        <v>599800</v>
      </c>
      <c r="D49" s="79">
        <v>518736.62</v>
      </c>
      <c r="E49" s="96"/>
    </row>
    <row r="50" s="59" customFormat="1" ht="20.25" customHeight="1" spans="1:5">
      <c r="A50" s="81"/>
      <c r="B50" s="77" t="s">
        <v>48</v>
      </c>
      <c r="C50" s="78">
        <v>599800</v>
      </c>
      <c r="D50" s="79">
        <v>518736.62</v>
      </c>
      <c r="E50" s="96"/>
    </row>
    <row r="51" s="59" customFormat="1" ht="45.75" customHeight="1" spans="1:5">
      <c r="A51" s="83"/>
      <c r="B51" s="84" t="s">
        <v>49</v>
      </c>
      <c r="C51" s="85"/>
      <c r="D51" s="85"/>
      <c r="E51" s="94"/>
    </row>
    <row r="52" s="59" customFormat="1" ht="18" customHeight="1" spans="1:5">
      <c r="A52" s="74" t="s">
        <v>2</v>
      </c>
      <c r="B52" s="74" t="s">
        <v>3</v>
      </c>
      <c r="C52" s="74" t="s">
        <v>4</v>
      </c>
      <c r="D52" s="74" t="s">
        <v>5</v>
      </c>
      <c r="E52" s="75" t="s">
        <v>6</v>
      </c>
    </row>
    <row r="53" s="59" customFormat="1" ht="20.25" customHeight="1" spans="1:5">
      <c r="A53" s="95" t="s">
        <v>50</v>
      </c>
      <c r="B53" s="77" t="s">
        <v>51</v>
      </c>
      <c r="C53" s="78">
        <v>538600</v>
      </c>
      <c r="D53" s="79">
        <v>466104.62</v>
      </c>
      <c r="E53" s="91" t="s">
        <v>30</v>
      </c>
    </row>
    <row r="54" s="59" customFormat="1" ht="20.25" customHeight="1" spans="1:5">
      <c r="A54" s="95"/>
      <c r="B54" s="77" t="s">
        <v>52</v>
      </c>
      <c r="C54" s="78">
        <v>538600</v>
      </c>
      <c r="D54" s="79">
        <v>466104.62</v>
      </c>
      <c r="E54" s="92"/>
    </row>
    <row r="55" s="59" customFormat="1" ht="45.75" customHeight="1" spans="1:5">
      <c r="A55" s="95"/>
      <c r="B55" s="84" t="s">
        <v>49</v>
      </c>
      <c r="C55" s="85"/>
      <c r="D55" s="85"/>
      <c r="E55" s="94"/>
    </row>
    <row r="56" ht="18" customHeight="1" spans="1:5">
      <c r="A56" s="74" t="s">
        <v>2</v>
      </c>
      <c r="B56" s="74" t="s">
        <v>3</v>
      </c>
      <c r="C56" s="74" t="s">
        <v>4</v>
      </c>
      <c r="D56" s="74" t="s">
        <v>5</v>
      </c>
      <c r="E56" s="75" t="s">
        <v>6</v>
      </c>
    </row>
    <row r="57" s="59" customFormat="1" ht="20.25" customHeight="1" spans="1:5">
      <c r="A57" s="95" t="s">
        <v>53</v>
      </c>
      <c r="B57" s="77" t="s">
        <v>54</v>
      </c>
      <c r="C57" s="78">
        <v>251300</v>
      </c>
      <c r="D57" s="79">
        <v>181331.62</v>
      </c>
      <c r="E57" s="91" t="s">
        <v>30</v>
      </c>
    </row>
    <row r="58" s="59" customFormat="1" ht="20.25" customHeight="1" spans="1:5">
      <c r="A58" s="95"/>
      <c r="B58" s="77" t="s">
        <v>55</v>
      </c>
      <c r="C58" s="78">
        <v>275700</v>
      </c>
      <c r="D58" s="79">
        <v>198655.62</v>
      </c>
      <c r="E58" s="92"/>
    </row>
    <row r="59" s="59" customFormat="1" ht="20.25" customHeight="1" spans="1:5">
      <c r="A59" s="95"/>
      <c r="B59" s="77" t="s">
        <v>56</v>
      </c>
      <c r="C59" s="78">
        <v>416600</v>
      </c>
      <c r="D59" s="79">
        <v>295786</v>
      </c>
      <c r="E59" s="92"/>
    </row>
    <row r="60" s="59" customFormat="1" ht="106.5" customHeight="1" spans="1:5">
      <c r="A60" s="95"/>
      <c r="B60" s="84" t="s">
        <v>57</v>
      </c>
      <c r="C60" s="85"/>
      <c r="D60" s="85"/>
      <c r="E60" s="94"/>
    </row>
    <row r="61" ht="14.25" hidden="1"/>
    <row r="62" ht="14.25" hidden="1"/>
    <row r="63" ht="14.25" hidden="1"/>
    <row r="64" ht="14.25" hidden="1"/>
    <row r="65" ht="14.25" hidden="1"/>
    <row r="66" ht="14.25" hidden="1"/>
    <row r="67" ht="14.25" hidden="1"/>
    <row r="68" ht="14.25" hidden="1"/>
    <row r="69" ht="14.25" hidden="1"/>
    <row r="70" ht="14.25" hidden="1"/>
    <row r="71" ht="14.25" hidden="1"/>
    <row r="72" ht="14.25" hidden="1"/>
    <row r="73" ht="14.25" hidden="1"/>
    <row r="74" ht="14.25" hidden="1"/>
    <row r="75" ht="14.25" hidden="1"/>
    <row r="76" ht="14.25" hidden="1"/>
    <row r="77" ht="14.25" hidden="1"/>
    <row r="78" ht="14.25" hidden="1"/>
    <row r="79" ht="14.25" hidden="1"/>
    <row r="80" ht="14.25" hidden="1"/>
    <row r="81" ht="14.25" hidden="1"/>
    <row r="82" ht="14.25" hidden="1"/>
    <row r="83" ht="14.25" hidden="1"/>
    <row r="84" ht="14.25" hidden="1"/>
    <row r="85" ht="14.25" hidden="1"/>
    <row r="86" ht="14.25" hidden="1"/>
    <row r="87" ht="14.25" hidden="1"/>
    <row r="88" ht="14.25" hidden="1"/>
    <row r="89" ht="14.25" hidden="1"/>
    <row r="90" ht="14.25" hidden="1"/>
    <row r="91" ht="14.25" hidden="1"/>
    <row r="92" ht="14.25" hidden="1"/>
    <row r="93" ht="14.25" hidden="1"/>
    <row r="94" ht="14.25" hidden="1"/>
    <row r="95" ht="14.25" hidden="1"/>
    <row r="96" ht="14.25" hidden="1"/>
    <row r="97" ht="14.25" hidden="1"/>
    <row r="98" ht="14.25" hidden="1"/>
    <row r="99" ht="14.25" hidden="1"/>
    <row r="100" ht="14.25" hidden="1"/>
    <row r="101" ht="14.25" hidden="1"/>
    <row r="102" ht="14.25" hidden="1"/>
    <row r="103" ht="14.25" hidden="1"/>
    <row r="104" ht="14.25" hidden="1"/>
    <row r="105" ht="14.25" hidden="1"/>
    <row r="106" ht="14.25" hidden="1"/>
    <row r="107" ht="14.25" hidden="1"/>
    <row r="108" ht="14.25" hidden="1"/>
    <row r="109" ht="14.25" hidden="1"/>
    <row r="110" ht="14.25" hidden="1"/>
    <row r="111" ht="14.25" hidden="1"/>
    <row r="112" ht="14.25" hidden="1"/>
    <row r="113" ht="14.25" hidden="1"/>
    <row r="114" ht="14.25" hidden="1"/>
    <row r="115" ht="14.25" hidden="1"/>
    <row r="116" ht="14.25" hidden="1"/>
    <row r="117" ht="14.25" hidden="1"/>
    <row r="118" ht="14.25" hidden="1"/>
    <row r="119" ht="14.25" hidden="1"/>
    <row r="120" ht="14.25" hidden="1"/>
    <row r="121" ht="14.25" hidden="1"/>
    <row r="122" ht="14.25" hidden="1"/>
    <row r="123" ht="14.25" hidden="1"/>
    <row r="124" ht="14.25" hidden="1"/>
    <row r="125" ht="14.25" hidden="1"/>
    <row r="126" ht="14.25" hidden="1"/>
    <row r="127" ht="14.25" hidden="1"/>
    <row r="128" ht="14.25" hidden="1"/>
    <row r="129" ht="14.25" hidden="1"/>
    <row r="130" ht="14.25" hidden="1"/>
    <row r="131" ht="14.25" hidden="1"/>
    <row r="132" ht="14.25" hidden="1"/>
    <row r="133" ht="14.25" hidden="1"/>
    <row r="134" ht="14.25" hidden="1"/>
    <row r="135" ht="14.25" hidden="1"/>
    <row r="136" ht="14.25" hidden="1"/>
    <row r="137" ht="14.25" hidden="1"/>
    <row r="138" ht="14.25" hidden="1"/>
    <row r="139" ht="14.25" hidden="1"/>
    <row r="140" ht="14.25" hidden="1"/>
    <row r="141" ht="14.25" hidden="1"/>
    <row r="142" ht="14.25" hidden="1"/>
    <row r="143" ht="14.25" hidden="1"/>
    <row r="144" ht="14.25" hidden="1"/>
    <row r="145" ht="14.25" hidden="1"/>
    <row r="146" ht="14.25" hidden="1"/>
    <row r="147" ht="14.25" hidden="1"/>
    <row r="148" ht="14.25" hidden="1"/>
    <row r="149" ht="14.25" hidden="1"/>
    <row r="150" ht="14.25" hidden="1"/>
    <row r="151" ht="14.25" hidden="1"/>
    <row r="152" ht="14.25" hidden="1"/>
    <row r="153" ht="14.25" hidden="1"/>
    <row r="154" ht="14.25" hidden="1"/>
    <row r="155" ht="14.25" hidden="1"/>
    <row r="156" ht="14.25" hidden="1"/>
    <row r="157" ht="14.25" hidden="1"/>
    <row r="158" ht="14.25" hidden="1"/>
    <row r="159" ht="14.25" hidden="1"/>
    <row r="160" ht="14.25" hidden="1"/>
    <row r="161" ht="14.25" hidden="1"/>
    <row r="162" ht="14.25" hidden="1"/>
    <row r="163" ht="14.25" hidden="1"/>
    <row r="164" ht="14.25" hidden="1"/>
    <row r="165" ht="14.25" hidden="1"/>
    <row r="166" ht="14.25" hidden="1"/>
    <row r="167" ht="14.25" hidden="1"/>
    <row r="168" ht="14.25" hidden="1"/>
    <row r="169" ht="14.25" hidden="1"/>
    <row r="170" ht="14.25" hidden="1"/>
    <row r="171" ht="15.75" customHeight="1"/>
    <row r="172" ht="15.75" customHeight="1"/>
  </sheetData>
  <mergeCells count="28">
    <mergeCell ref="A8:E8"/>
    <mergeCell ref="A9:XFC9"/>
    <mergeCell ref="B17:D17"/>
    <mergeCell ref="B24:D24"/>
    <mergeCell ref="B29:D29"/>
    <mergeCell ref="B36:D36"/>
    <mergeCell ref="B39:D39"/>
    <mergeCell ref="B51:D51"/>
    <mergeCell ref="B55:D55"/>
    <mergeCell ref="B60:D60"/>
    <mergeCell ref="A11:A17"/>
    <mergeCell ref="A19:A24"/>
    <mergeCell ref="A26:A29"/>
    <mergeCell ref="A31:A36"/>
    <mergeCell ref="A38:A39"/>
    <mergeCell ref="A41:A51"/>
    <mergeCell ref="A53:A55"/>
    <mergeCell ref="A57:A60"/>
    <mergeCell ref="E11:E17"/>
    <mergeCell ref="E19:E24"/>
    <mergeCell ref="E26:E29"/>
    <mergeCell ref="E31:E36"/>
    <mergeCell ref="E38:E39"/>
    <mergeCell ref="E41:E51"/>
    <mergeCell ref="E53:E55"/>
    <mergeCell ref="E57:E60"/>
    <mergeCell ref="A1:E5"/>
    <mergeCell ref="A6:E7"/>
  </mergeCells>
  <pageMargins left="0.2" right="0.2" top="1" bottom="1" header="0.5" footer="0.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tabSelected="1" topLeftCell="A16" workbookViewId="0">
      <selection activeCell="B27" sqref="B27:F27"/>
    </sheetView>
  </sheetViews>
  <sheetFormatPr defaultColWidth="9" defaultRowHeight="15.75" zeroHeight="1" outlineLevelCol="6"/>
  <cols>
    <col min="1" max="1" width="21.5833333333333" style="6" customWidth="1"/>
    <col min="2" max="2" width="52.5083333333333" style="6" customWidth="1"/>
    <col min="3" max="4" width="16.25" style="6" customWidth="1"/>
    <col min="5" max="5" width="16.25" style="6" hidden="1" customWidth="1"/>
    <col min="6" max="6" width="16.25" style="6" customWidth="1"/>
    <col min="7" max="7" width="21.5833333333333" style="6" customWidth="1"/>
    <col min="8" max="256" width="9" style="6" hidden="1"/>
    <col min="257" max="16384" width="9" style="6"/>
  </cols>
  <sheetData>
    <row r="1" s="1" customFormat="1" ht="18.65" customHeight="1" spans="1:7">
      <c r="A1" s="7" t="s">
        <v>58</v>
      </c>
      <c r="B1" s="8"/>
      <c r="C1" s="8"/>
      <c r="D1" s="8"/>
      <c r="E1" s="8"/>
      <c r="F1" s="8"/>
      <c r="G1" s="8"/>
    </row>
    <row r="2" s="1" customFormat="1" ht="18.65" customHeight="1" spans="1:7">
      <c r="A2" s="8"/>
      <c r="B2" s="8"/>
      <c r="C2" s="8"/>
      <c r="D2" s="8"/>
      <c r="E2" s="8"/>
      <c r="F2" s="8"/>
      <c r="G2" s="8"/>
    </row>
    <row r="3" s="1" customFormat="1" ht="18.65" customHeight="1" spans="1:7">
      <c r="A3" s="8"/>
      <c r="B3" s="8"/>
      <c r="C3" s="8"/>
      <c r="D3" s="8"/>
      <c r="E3" s="8"/>
      <c r="F3" s="8"/>
      <c r="G3" s="8"/>
    </row>
    <row r="4" s="1" customFormat="1" ht="18.65" customHeight="1" spans="1:7">
      <c r="A4" s="8"/>
      <c r="B4" s="8"/>
      <c r="C4" s="8"/>
      <c r="D4" s="8"/>
      <c r="E4" s="8"/>
      <c r="F4" s="8"/>
      <c r="G4" s="8"/>
    </row>
    <row r="5" s="1" customFormat="1" ht="18.65" customHeight="1" spans="1:7">
      <c r="A5" s="8"/>
      <c r="B5" s="8"/>
      <c r="C5" s="8"/>
      <c r="D5" s="8"/>
      <c r="E5" s="8"/>
      <c r="F5" s="8"/>
      <c r="G5" s="8"/>
    </row>
    <row r="6" s="2" customFormat="1" ht="13.5" customHeight="1" spans="1:7">
      <c r="A6" s="9"/>
      <c r="B6" s="10"/>
      <c r="C6" s="10"/>
      <c r="D6" s="10"/>
      <c r="E6" s="10"/>
      <c r="F6" s="10"/>
      <c r="G6" s="10"/>
    </row>
    <row r="7" s="1" customFormat="1" ht="4.5" customHeight="1" spans="1:7">
      <c r="A7" s="11"/>
      <c r="B7" s="12"/>
      <c r="C7" s="12"/>
      <c r="D7" s="12"/>
      <c r="E7" s="12"/>
      <c r="F7" s="12"/>
      <c r="G7" s="12"/>
    </row>
    <row r="8" s="3" customFormat="1" ht="154" customHeight="1" spans="1:7">
      <c r="A8" s="13" t="s">
        <v>59</v>
      </c>
      <c r="B8" s="14"/>
      <c r="C8" s="14"/>
      <c r="D8" s="14"/>
      <c r="E8" s="14"/>
      <c r="F8" s="14"/>
      <c r="G8" s="14"/>
    </row>
    <row r="9" s="1" customFormat="1" ht="18" customHeight="1" spans="1:7">
      <c r="A9" s="15" t="s">
        <v>2</v>
      </c>
      <c r="B9" s="15" t="s">
        <v>3</v>
      </c>
      <c r="C9" s="15" t="s">
        <v>4</v>
      </c>
      <c r="D9" s="15" t="s">
        <v>5</v>
      </c>
      <c r="E9" s="15" t="s">
        <v>60</v>
      </c>
      <c r="F9" s="15" t="s">
        <v>61</v>
      </c>
      <c r="G9" s="16" t="s">
        <v>6</v>
      </c>
    </row>
    <row r="10" s="1" customFormat="1" ht="20.25" customHeight="1" spans="1:7">
      <c r="A10" s="17" t="s">
        <v>62</v>
      </c>
      <c r="B10" s="18" t="s">
        <v>63</v>
      </c>
      <c r="C10" s="19">
        <v>349800</v>
      </c>
      <c r="D10" s="20">
        <v>251856.66</v>
      </c>
      <c r="E10" s="21">
        <f t="shared" ref="E10:E13" si="0">D10-4000</f>
        <v>247856.66</v>
      </c>
      <c r="F10" s="22">
        <f t="shared" ref="F10:F14" si="1">1-D10/C10</f>
        <v>0.279998113207547</v>
      </c>
      <c r="G10" s="23" t="s">
        <v>9</v>
      </c>
    </row>
    <row r="11" s="1" customFormat="1" ht="20.25" customHeight="1" spans="1:7">
      <c r="A11" s="17"/>
      <c r="B11" s="18" t="s">
        <v>64</v>
      </c>
      <c r="C11" s="19">
        <v>369800</v>
      </c>
      <c r="D11" s="20">
        <v>266256.25</v>
      </c>
      <c r="E11" s="21">
        <f t="shared" si="0"/>
        <v>262256.25</v>
      </c>
      <c r="F11" s="22">
        <f t="shared" si="1"/>
        <v>0.279999323958897</v>
      </c>
      <c r="G11" s="24"/>
    </row>
    <row r="12" s="1" customFormat="1" ht="43" customHeight="1" spans="1:7">
      <c r="A12" s="17"/>
      <c r="B12" s="18" t="s">
        <v>65</v>
      </c>
      <c r="C12" s="19">
        <v>369000</v>
      </c>
      <c r="D12" s="20">
        <v>265679.95</v>
      </c>
      <c r="E12" s="21"/>
      <c r="F12" s="22">
        <f t="shared" si="1"/>
        <v>0.280000135501355</v>
      </c>
      <c r="G12" s="24"/>
    </row>
    <row r="13" s="1" customFormat="1" ht="20.25" customHeight="1" spans="1:7">
      <c r="A13" s="17"/>
      <c r="B13" s="18" t="s">
        <v>66</v>
      </c>
      <c r="C13" s="19">
        <v>399800</v>
      </c>
      <c r="D13" s="20">
        <v>287856.2</v>
      </c>
      <c r="E13" s="21">
        <f t="shared" si="0"/>
        <v>283856.2</v>
      </c>
      <c r="F13" s="22">
        <f t="shared" si="1"/>
        <v>0.279999499749875</v>
      </c>
      <c r="G13" s="24"/>
    </row>
    <row r="14" s="1" customFormat="1" ht="20.25" customHeight="1" spans="1:7">
      <c r="A14" s="17"/>
      <c r="B14" s="18" t="s">
        <v>67</v>
      </c>
      <c r="C14" s="19">
        <v>429800</v>
      </c>
      <c r="D14" s="20">
        <v>309456.15</v>
      </c>
      <c r="E14" s="21">
        <f>D14-6000</f>
        <v>303456.15</v>
      </c>
      <c r="F14" s="22">
        <f t="shared" si="1"/>
        <v>0.279999651000465</v>
      </c>
      <c r="G14" s="24"/>
    </row>
    <row r="15" s="1" customFormat="1" ht="54" customHeight="1" spans="1:7">
      <c r="A15" s="17"/>
      <c r="B15" s="25" t="s">
        <v>68</v>
      </c>
      <c r="C15" s="25"/>
      <c r="D15" s="25"/>
      <c r="E15" s="25"/>
      <c r="F15" s="26"/>
      <c r="G15" s="24"/>
    </row>
    <row r="16" s="1" customFormat="1" ht="18" customHeight="1" spans="1:7">
      <c r="A16" s="15" t="s">
        <v>2</v>
      </c>
      <c r="B16" s="15" t="s">
        <v>3</v>
      </c>
      <c r="C16" s="15" t="s">
        <v>4</v>
      </c>
      <c r="D16" s="15" t="s">
        <v>5</v>
      </c>
      <c r="E16" s="15" t="s">
        <v>60</v>
      </c>
      <c r="F16" s="15" t="s">
        <v>61</v>
      </c>
      <c r="G16" s="16" t="s">
        <v>6</v>
      </c>
    </row>
    <row r="17" s="1" customFormat="1" ht="20.25" customHeight="1" spans="1:7">
      <c r="A17" s="27" t="s">
        <v>69</v>
      </c>
      <c r="B17" s="18" t="s">
        <v>70</v>
      </c>
      <c r="C17" s="19">
        <v>379800</v>
      </c>
      <c r="D17" s="20">
        <v>269657.55</v>
      </c>
      <c r="E17" s="21">
        <f t="shared" ref="E17:E22" si="2">D17-4000</f>
        <v>265657.55</v>
      </c>
      <c r="F17" s="22">
        <f t="shared" ref="F17:F19" si="3">1-D17/C17</f>
        <v>0.290001184834123</v>
      </c>
      <c r="G17" s="28" t="s">
        <v>9</v>
      </c>
    </row>
    <row r="18" s="1" customFormat="1" ht="20.25" customHeight="1" spans="1:7">
      <c r="A18" s="27"/>
      <c r="B18" s="18" t="s">
        <v>71</v>
      </c>
      <c r="C18" s="19">
        <v>389800</v>
      </c>
      <c r="D18" s="20">
        <v>276758.47</v>
      </c>
      <c r="E18" s="21">
        <f t="shared" si="2"/>
        <v>272758.47</v>
      </c>
      <c r="F18" s="22">
        <f t="shared" si="3"/>
        <v>0.289998794253463</v>
      </c>
      <c r="G18" s="28"/>
    </row>
    <row r="19" s="1" customFormat="1" ht="20.25" customHeight="1" spans="1:7">
      <c r="A19" s="27"/>
      <c r="B19" s="18" t="s">
        <v>72</v>
      </c>
      <c r="C19" s="19">
        <v>429800</v>
      </c>
      <c r="D19" s="20">
        <v>305157.63</v>
      </c>
      <c r="E19" s="21">
        <f>D19-6000</f>
        <v>299157.63</v>
      </c>
      <c r="F19" s="22">
        <f t="shared" si="3"/>
        <v>0.290000860865519</v>
      </c>
      <c r="G19" s="28"/>
    </row>
    <row r="20" s="1" customFormat="1" ht="52" customHeight="1" spans="1:7">
      <c r="A20" s="27"/>
      <c r="B20" s="29" t="s">
        <v>73</v>
      </c>
      <c r="C20" s="29"/>
      <c r="D20" s="29"/>
      <c r="E20" s="29"/>
      <c r="F20" s="30"/>
      <c r="G20" s="24"/>
    </row>
    <row r="21" s="1" customFormat="1" ht="18" customHeight="1" spans="1:7">
      <c r="A21" s="15" t="s">
        <v>2</v>
      </c>
      <c r="B21" s="15" t="s">
        <v>3</v>
      </c>
      <c r="C21" s="15" t="s">
        <v>4</v>
      </c>
      <c r="D21" s="15" t="s">
        <v>5</v>
      </c>
      <c r="E21" s="15" t="s">
        <v>60</v>
      </c>
      <c r="F21" s="15" t="s">
        <v>61</v>
      </c>
      <c r="G21" s="16" t="s">
        <v>6</v>
      </c>
    </row>
    <row r="22" s="4" customFormat="1" ht="20.25" customHeight="1" spans="1:7">
      <c r="A22" s="31" t="s">
        <v>74</v>
      </c>
      <c r="B22" s="32" t="s">
        <v>75</v>
      </c>
      <c r="C22" s="33">
        <v>289800</v>
      </c>
      <c r="D22" s="20">
        <v>224594.28</v>
      </c>
      <c r="E22" s="21">
        <f t="shared" si="2"/>
        <v>220594.28</v>
      </c>
      <c r="F22" s="22">
        <f t="shared" ref="F22:F26" si="4">1-D22/C22</f>
        <v>0.22500248447205</v>
      </c>
      <c r="G22" s="34" t="s">
        <v>30</v>
      </c>
    </row>
    <row r="23" s="4" customFormat="1" ht="31" customHeight="1" spans="1:7">
      <c r="A23" s="31"/>
      <c r="B23" s="32" t="s">
        <v>76</v>
      </c>
      <c r="C23" s="33">
        <v>309000</v>
      </c>
      <c r="D23" s="20">
        <v>239475.25</v>
      </c>
      <c r="E23" s="21"/>
      <c r="F23" s="22">
        <f t="shared" si="4"/>
        <v>0.224999190938511</v>
      </c>
      <c r="G23" s="34"/>
    </row>
    <row r="24" s="4" customFormat="1" ht="20.25" customHeight="1" spans="1:7">
      <c r="A24" s="31"/>
      <c r="B24" s="32" t="s">
        <v>77</v>
      </c>
      <c r="C24" s="33">
        <v>309800</v>
      </c>
      <c r="D24" s="20">
        <v>240094.49</v>
      </c>
      <c r="E24" s="21">
        <f t="shared" ref="E24:E26" si="5">D24-4000</f>
        <v>236094.49</v>
      </c>
      <c r="F24" s="22">
        <f t="shared" si="4"/>
        <v>0.22500164622337</v>
      </c>
      <c r="G24" s="35"/>
    </row>
    <row r="25" s="4" customFormat="1" ht="20.25" customHeight="1" spans="1:7">
      <c r="A25" s="31"/>
      <c r="B25" s="32" t="s">
        <v>78</v>
      </c>
      <c r="C25" s="33">
        <v>329800</v>
      </c>
      <c r="D25" s="20">
        <v>255594.7</v>
      </c>
      <c r="E25" s="21">
        <f t="shared" si="5"/>
        <v>251594.7</v>
      </c>
      <c r="F25" s="22">
        <f t="shared" si="4"/>
        <v>0.225000909642207</v>
      </c>
      <c r="G25" s="35"/>
    </row>
    <row r="26" s="4" customFormat="1" ht="20.25" customHeight="1" spans="1:7">
      <c r="A26" s="31"/>
      <c r="B26" s="32" t="s">
        <v>79</v>
      </c>
      <c r="C26" s="33">
        <v>362800</v>
      </c>
      <c r="D26" s="20">
        <v>281169.99</v>
      </c>
      <c r="E26" s="21">
        <f t="shared" si="5"/>
        <v>277169.99</v>
      </c>
      <c r="F26" s="22">
        <f t="shared" si="4"/>
        <v>0.225000027563396</v>
      </c>
      <c r="G26" s="35"/>
    </row>
    <row r="27" s="4" customFormat="1" ht="92.5" customHeight="1" spans="1:7">
      <c r="A27" s="31"/>
      <c r="B27" s="36" t="s">
        <v>80</v>
      </c>
      <c r="C27" s="25"/>
      <c r="D27" s="25"/>
      <c r="E27" s="25"/>
      <c r="F27" s="26"/>
      <c r="G27" s="35"/>
    </row>
    <row r="28" s="1" customFormat="1" ht="18" customHeight="1" spans="1:7">
      <c r="A28" s="15" t="s">
        <v>2</v>
      </c>
      <c r="B28" s="15" t="s">
        <v>3</v>
      </c>
      <c r="C28" s="15" t="s">
        <v>4</v>
      </c>
      <c r="D28" s="15" t="s">
        <v>5</v>
      </c>
      <c r="E28" s="15" t="s">
        <v>60</v>
      </c>
      <c r="F28" s="15" t="s">
        <v>61</v>
      </c>
      <c r="G28" s="16" t="s">
        <v>6</v>
      </c>
    </row>
    <row r="29" s="4" customFormat="1" ht="20.25" customHeight="1" spans="1:7">
      <c r="A29" s="27" t="s">
        <v>81</v>
      </c>
      <c r="B29" s="32" t="s">
        <v>82</v>
      </c>
      <c r="C29" s="33">
        <v>427900</v>
      </c>
      <c r="D29" s="37">
        <v>299530.23</v>
      </c>
      <c r="E29" s="21">
        <f t="shared" ref="E29:E35" si="6">D29-6000</f>
        <v>293530.23</v>
      </c>
      <c r="F29" s="22">
        <f t="shared" ref="F29:F35" si="7">1-D29/C29</f>
        <v>0.299999462491236</v>
      </c>
      <c r="G29" s="34" t="s">
        <v>30</v>
      </c>
    </row>
    <row r="30" s="4" customFormat="1" ht="20.25" customHeight="1" spans="1:7">
      <c r="A30" s="38"/>
      <c r="B30" s="32" t="s">
        <v>83</v>
      </c>
      <c r="C30" s="33">
        <v>454900</v>
      </c>
      <c r="D30" s="37">
        <v>318429.48</v>
      </c>
      <c r="E30" s="21">
        <f t="shared" si="6"/>
        <v>312429.48</v>
      </c>
      <c r="F30" s="22">
        <f t="shared" si="7"/>
        <v>0.300001143108376</v>
      </c>
      <c r="G30" s="35"/>
    </row>
    <row r="31" s="4" customFormat="1" ht="20.25" customHeight="1" spans="1:7">
      <c r="A31" s="38"/>
      <c r="B31" s="32" t="s">
        <v>84</v>
      </c>
      <c r="C31" s="33">
        <v>454900</v>
      </c>
      <c r="D31" s="37">
        <v>318429.48</v>
      </c>
      <c r="E31" s="21">
        <f t="shared" si="6"/>
        <v>312429.48</v>
      </c>
      <c r="F31" s="22">
        <f t="shared" si="7"/>
        <v>0.300001143108376</v>
      </c>
      <c r="G31" s="35"/>
    </row>
    <row r="32" s="4" customFormat="1" ht="20.25" customHeight="1" spans="1:7">
      <c r="A32" s="38"/>
      <c r="B32" s="32" t="s">
        <v>85</v>
      </c>
      <c r="C32" s="33">
        <v>479900</v>
      </c>
      <c r="D32" s="37">
        <v>335929.79</v>
      </c>
      <c r="E32" s="21">
        <f t="shared" si="6"/>
        <v>329929.79</v>
      </c>
      <c r="F32" s="22">
        <f t="shared" si="7"/>
        <v>0.300000437591165</v>
      </c>
      <c r="G32" s="35"/>
    </row>
    <row r="33" s="4" customFormat="1" ht="20.25" customHeight="1" spans="1:7">
      <c r="A33" s="38"/>
      <c r="B33" s="32" t="s">
        <v>86</v>
      </c>
      <c r="C33" s="33">
        <v>499800</v>
      </c>
      <c r="D33" s="37">
        <v>349860.43</v>
      </c>
      <c r="E33" s="21">
        <f t="shared" si="6"/>
        <v>343860.43</v>
      </c>
      <c r="F33" s="22">
        <f t="shared" si="7"/>
        <v>0.299999139655862</v>
      </c>
      <c r="G33" s="35"/>
    </row>
    <row r="34" s="4" customFormat="1" ht="20.25" customHeight="1" spans="1:7">
      <c r="A34" s="38"/>
      <c r="B34" s="32" t="s">
        <v>87</v>
      </c>
      <c r="C34" s="33">
        <v>558900</v>
      </c>
      <c r="D34" s="37">
        <v>391230.86</v>
      </c>
      <c r="E34" s="21">
        <f t="shared" si="6"/>
        <v>385230.86</v>
      </c>
      <c r="F34" s="22">
        <f t="shared" si="7"/>
        <v>0.299998461263196</v>
      </c>
      <c r="G34" s="35"/>
    </row>
    <row r="35" s="4" customFormat="1" ht="20.25" customHeight="1" spans="1:7">
      <c r="A35" s="38"/>
      <c r="B35" s="32" t="s">
        <v>88</v>
      </c>
      <c r="C35" s="33">
        <v>656800</v>
      </c>
      <c r="D35" s="37">
        <v>459759.71</v>
      </c>
      <c r="E35" s="21">
        <f t="shared" si="6"/>
        <v>453759.71</v>
      </c>
      <c r="F35" s="22">
        <f t="shared" si="7"/>
        <v>0.300000441534714</v>
      </c>
      <c r="G35" s="35"/>
    </row>
    <row r="36" s="4" customFormat="1" ht="47" customHeight="1" spans="1:7">
      <c r="A36" s="38"/>
      <c r="B36" s="25" t="s">
        <v>89</v>
      </c>
      <c r="C36" s="25"/>
      <c r="D36" s="25"/>
      <c r="E36" s="25"/>
      <c r="F36" s="26"/>
      <c r="G36" s="35"/>
    </row>
    <row r="37" s="1" customFormat="1" ht="18" customHeight="1" spans="1:7">
      <c r="A37" s="15" t="s">
        <v>2</v>
      </c>
      <c r="B37" s="15" t="s">
        <v>3</v>
      </c>
      <c r="C37" s="15" t="s">
        <v>4</v>
      </c>
      <c r="D37" s="15" t="s">
        <v>5</v>
      </c>
      <c r="E37" s="15" t="s">
        <v>60</v>
      </c>
      <c r="F37" s="15" t="s">
        <v>61</v>
      </c>
      <c r="G37" s="16" t="s">
        <v>6</v>
      </c>
    </row>
    <row r="38" s="4" customFormat="1" ht="20.25" customHeight="1" spans="1:7">
      <c r="A38" s="39" t="s">
        <v>90</v>
      </c>
      <c r="B38" s="25" t="s">
        <v>91</v>
      </c>
      <c r="C38" s="40">
        <v>251800</v>
      </c>
      <c r="D38" s="41">
        <v>164426.3</v>
      </c>
      <c r="E38" s="21">
        <f t="shared" ref="E38:E40" si="8">D38-2000</f>
        <v>162426.3</v>
      </c>
      <c r="F38" s="22">
        <f t="shared" ref="F38:F44" si="9">1-D38/C38</f>
        <v>0.34699642573471</v>
      </c>
      <c r="G38" s="34" t="s">
        <v>9</v>
      </c>
    </row>
    <row r="39" s="4" customFormat="1" ht="20.25" customHeight="1" spans="1:7">
      <c r="A39" s="39"/>
      <c r="B39" s="25" t="s">
        <v>92</v>
      </c>
      <c r="C39" s="40">
        <v>267300</v>
      </c>
      <c r="D39" s="41">
        <v>174546.58</v>
      </c>
      <c r="E39" s="21">
        <f t="shared" si="8"/>
        <v>172546.58</v>
      </c>
      <c r="F39" s="22">
        <f t="shared" si="9"/>
        <v>0.347001197156753</v>
      </c>
      <c r="G39" s="34"/>
    </row>
    <row r="40" s="4" customFormat="1" ht="20.25" customHeight="1" spans="1:7">
      <c r="A40" s="39"/>
      <c r="B40" s="25" t="s">
        <v>93</v>
      </c>
      <c r="C40" s="40">
        <v>273300</v>
      </c>
      <c r="D40" s="41">
        <v>178464.29</v>
      </c>
      <c r="E40" s="21">
        <f t="shared" si="8"/>
        <v>176464.29</v>
      </c>
      <c r="F40" s="22">
        <f t="shared" si="9"/>
        <v>0.34700223197951</v>
      </c>
      <c r="G40" s="34"/>
    </row>
    <row r="41" s="4" customFormat="1" ht="20.25" customHeight="1" spans="1:7">
      <c r="A41" s="39"/>
      <c r="B41" s="25" t="s">
        <v>94</v>
      </c>
      <c r="C41" s="40">
        <v>276300</v>
      </c>
      <c r="D41" s="41">
        <v>180423.71</v>
      </c>
      <c r="E41" s="21">
        <f t="shared" ref="E41:E44" si="10">D41-2000-2000</f>
        <v>176423.71</v>
      </c>
      <c r="F41" s="22">
        <f t="shared" si="9"/>
        <v>0.347000687658342</v>
      </c>
      <c r="G41" s="34"/>
    </row>
    <row r="42" s="4" customFormat="1" ht="20.25" customHeight="1" spans="1:7">
      <c r="A42" s="39"/>
      <c r="B42" s="25" t="s">
        <v>95</v>
      </c>
      <c r="C42" s="40">
        <v>286600</v>
      </c>
      <c r="D42" s="41">
        <v>187149.47</v>
      </c>
      <c r="E42" s="21">
        <f t="shared" si="10"/>
        <v>183149.47</v>
      </c>
      <c r="F42" s="22">
        <f t="shared" si="9"/>
        <v>0.347001151430565</v>
      </c>
      <c r="G42" s="34"/>
    </row>
    <row r="43" s="4" customFormat="1" ht="20.25" customHeight="1" spans="1:7">
      <c r="A43" s="39"/>
      <c r="B43" s="25" t="s">
        <v>96</v>
      </c>
      <c r="C43" s="40">
        <v>282300</v>
      </c>
      <c r="D43" s="41">
        <v>184341.42</v>
      </c>
      <c r="E43" s="21">
        <f>D43-2000</f>
        <v>182341.42</v>
      </c>
      <c r="F43" s="22">
        <f t="shared" si="9"/>
        <v>0.34700170031881</v>
      </c>
      <c r="G43" s="34"/>
    </row>
    <row r="44" s="4" customFormat="1" ht="20.25" customHeight="1" spans="1:7">
      <c r="A44" s="39"/>
      <c r="B44" s="25" t="s">
        <v>97</v>
      </c>
      <c r="C44" s="40">
        <v>296800</v>
      </c>
      <c r="D44" s="41">
        <v>193810.82</v>
      </c>
      <c r="E44" s="21">
        <f t="shared" si="10"/>
        <v>189810.82</v>
      </c>
      <c r="F44" s="22">
        <f t="shared" si="9"/>
        <v>0.34699858490566</v>
      </c>
      <c r="G44" s="34"/>
    </row>
    <row r="45" s="5" customFormat="1" ht="38" customHeight="1" spans="1:7">
      <c r="A45" s="39"/>
      <c r="B45" s="25" t="s">
        <v>98</v>
      </c>
      <c r="C45" s="42"/>
      <c r="D45" s="42"/>
      <c r="E45" s="42"/>
      <c r="F45" s="26"/>
      <c r="G45" s="35"/>
    </row>
    <row r="46" s="1" customFormat="1" ht="18" customHeight="1" spans="1:7">
      <c r="A46" s="15" t="s">
        <v>2</v>
      </c>
      <c r="B46" s="15" t="s">
        <v>3</v>
      </c>
      <c r="C46" s="15" t="s">
        <v>4</v>
      </c>
      <c r="D46" s="15" t="s">
        <v>5</v>
      </c>
      <c r="E46" s="15" t="s">
        <v>60</v>
      </c>
      <c r="F46" s="15" t="s">
        <v>61</v>
      </c>
      <c r="G46" s="16" t="s">
        <v>6</v>
      </c>
    </row>
    <row r="47" s="4" customFormat="1" ht="20.25" customHeight="1" spans="1:7">
      <c r="A47" s="39" t="s">
        <v>99</v>
      </c>
      <c r="B47" s="43" t="s">
        <v>100</v>
      </c>
      <c r="C47" s="44">
        <v>263800</v>
      </c>
      <c r="D47" s="45">
        <v>174108.14</v>
      </c>
      <c r="E47" s="21">
        <f>D47-2000</f>
        <v>172108.14</v>
      </c>
      <c r="F47" s="22">
        <f t="shared" ref="F47:F50" si="11">1-D47/C47</f>
        <v>0.33999946929492</v>
      </c>
      <c r="G47" s="34" t="s">
        <v>9</v>
      </c>
    </row>
    <row r="48" s="4" customFormat="1" ht="20.25" customHeight="1" spans="1:7">
      <c r="A48" s="39"/>
      <c r="B48" s="43" t="s">
        <v>101</v>
      </c>
      <c r="C48" s="44">
        <v>279800</v>
      </c>
      <c r="D48" s="45">
        <v>184669.12</v>
      </c>
      <c r="E48" s="21">
        <f>D48-2000-2000</f>
        <v>180669.12</v>
      </c>
      <c r="F48" s="22">
        <f t="shared" si="11"/>
        <v>0.339995997140815</v>
      </c>
      <c r="G48" s="35"/>
    </row>
    <row r="49" s="4" customFormat="1" ht="20.25" customHeight="1" spans="1:7">
      <c r="A49" s="39"/>
      <c r="B49" s="43" t="s">
        <v>102</v>
      </c>
      <c r="C49" s="44">
        <v>284800</v>
      </c>
      <c r="D49" s="45">
        <v>187967.59</v>
      </c>
      <c r="E49" s="21">
        <f>D49-2000-2000</f>
        <v>183967.59</v>
      </c>
      <c r="F49" s="22">
        <f t="shared" si="11"/>
        <v>0.340001439606742</v>
      </c>
      <c r="G49" s="35"/>
    </row>
    <row r="50" s="4" customFormat="1" ht="40" customHeight="1" spans="1:7">
      <c r="A50" s="39"/>
      <c r="B50" s="43" t="s">
        <v>103</v>
      </c>
      <c r="C50" s="44">
        <v>301800</v>
      </c>
      <c r="D50" s="45">
        <v>199187.36</v>
      </c>
      <c r="E50" s="21">
        <f>D50-4000-2000</f>
        <v>193187.36</v>
      </c>
      <c r="F50" s="22">
        <f t="shared" si="11"/>
        <v>0.340002120609675</v>
      </c>
      <c r="G50" s="35"/>
    </row>
    <row r="51" s="4" customFormat="1" ht="44" customHeight="1" spans="1:7">
      <c r="A51" s="39"/>
      <c r="B51" s="46" t="s">
        <v>104</v>
      </c>
      <c r="C51" s="47"/>
      <c r="D51" s="47"/>
      <c r="E51" s="47"/>
      <c r="F51" s="26"/>
      <c r="G51" s="35"/>
    </row>
    <row r="52" s="1" customFormat="1" ht="18" customHeight="1" spans="1:7">
      <c r="A52" s="15" t="s">
        <v>2</v>
      </c>
      <c r="B52" s="15" t="s">
        <v>3</v>
      </c>
      <c r="C52" s="15" t="s">
        <v>4</v>
      </c>
      <c r="D52" s="15" t="s">
        <v>5</v>
      </c>
      <c r="E52" s="15" t="s">
        <v>60</v>
      </c>
      <c r="F52" s="15" t="s">
        <v>61</v>
      </c>
      <c r="G52" s="16" t="s">
        <v>6</v>
      </c>
    </row>
    <row r="53" s="4" customFormat="1" ht="20.25" customHeight="1" spans="1:7">
      <c r="A53" s="48" t="s">
        <v>105</v>
      </c>
      <c r="B53" s="43" t="s">
        <v>106</v>
      </c>
      <c r="C53" s="44">
        <v>165900</v>
      </c>
      <c r="D53" s="41">
        <v>126581.47</v>
      </c>
      <c r="E53" s="21">
        <f t="shared" ref="E53:E55" si="12">D53-2000</f>
        <v>124581.47</v>
      </c>
      <c r="F53" s="22">
        <f t="shared" ref="F53:F55" si="13">1-D53/C53</f>
        <v>0.237001386377336</v>
      </c>
      <c r="G53" s="34" t="s">
        <v>30</v>
      </c>
    </row>
    <row r="54" s="4" customFormat="1" ht="20.25" customHeight="1" spans="1:7">
      <c r="A54" s="49"/>
      <c r="B54" s="43" t="s">
        <v>107</v>
      </c>
      <c r="C54" s="44">
        <v>189900</v>
      </c>
      <c r="D54" s="41">
        <v>144894.25</v>
      </c>
      <c r="E54" s="21">
        <f t="shared" si="12"/>
        <v>142894.25</v>
      </c>
      <c r="F54" s="22">
        <f t="shared" si="13"/>
        <v>0.23699710373881</v>
      </c>
      <c r="G54" s="35"/>
    </row>
    <row r="55" s="4" customFormat="1" ht="20.25" customHeight="1" spans="1:7">
      <c r="A55" s="49"/>
      <c r="B55" s="43" t="s">
        <v>108</v>
      </c>
      <c r="C55" s="44">
        <v>205900</v>
      </c>
      <c r="D55" s="41">
        <v>157100.51</v>
      </c>
      <c r="E55" s="21">
        <f t="shared" si="12"/>
        <v>155100.51</v>
      </c>
      <c r="F55" s="22">
        <f t="shared" si="13"/>
        <v>0.237005779504614</v>
      </c>
      <c r="G55" s="35"/>
    </row>
    <row r="56" s="4" customFormat="1" ht="34" customHeight="1" spans="1:7">
      <c r="A56" s="50"/>
      <c r="B56" s="51" t="s">
        <v>109</v>
      </c>
      <c r="C56" s="52"/>
      <c r="D56" s="52"/>
      <c r="E56" s="52"/>
      <c r="F56" s="26"/>
      <c r="G56" s="53"/>
    </row>
    <row r="57" s="1" customFormat="1" ht="18" customHeight="1" spans="1:7">
      <c r="A57" s="15" t="s">
        <v>2</v>
      </c>
      <c r="B57" s="15" t="s">
        <v>3</v>
      </c>
      <c r="C57" s="15" t="s">
        <v>4</v>
      </c>
      <c r="D57" s="15" t="s">
        <v>5</v>
      </c>
      <c r="E57" s="15" t="s">
        <v>60</v>
      </c>
      <c r="F57" s="15" t="s">
        <v>61</v>
      </c>
      <c r="G57" s="16" t="s">
        <v>6</v>
      </c>
    </row>
    <row r="58" s="4" customFormat="1" ht="20.25" customHeight="1" spans="1:7">
      <c r="A58" s="39" t="s">
        <v>110</v>
      </c>
      <c r="B58" s="54" t="s">
        <v>111</v>
      </c>
      <c r="C58" s="44">
        <v>169900</v>
      </c>
      <c r="D58" s="41">
        <v>129633.6</v>
      </c>
      <c r="E58" s="21">
        <f t="shared" ref="E58:E60" si="14">D58-2000</f>
        <v>127633.6</v>
      </c>
      <c r="F58" s="22">
        <f t="shared" ref="F58:F60" si="15">1-D58/C58</f>
        <v>0.237000588581519</v>
      </c>
      <c r="G58" s="34" t="s">
        <v>30</v>
      </c>
    </row>
    <row r="59" s="4" customFormat="1" ht="20.25" customHeight="1" spans="1:7">
      <c r="A59" s="39"/>
      <c r="B59" s="54" t="s">
        <v>112</v>
      </c>
      <c r="C59" s="44">
        <v>193900</v>
      </c>
      <c r="D59" s="41">
        <v>147945.25</v>
      </c>
      <c r="E59" s="21">
        <f t="shared" si="14"/>
        <v>145945.25</v>
      </c>
      <c r="F59" s="22">
        <f t="shared" si="15"/>
        <v>0.237002320783909</v>
      </c>
      <c r="G59" s="34"/>
    </row>
    <row r="60" s="4" customFormat="1" ht="20.25" customHeight="1" spans="1:7">
      <c r="A60" s="39"/>
      <c r="B60" s="54" t="s">
        <v>113</v>
      </c>
      <c r="C60" s="44">
        <v>209900</v>
      </c>
      <c r="D60" s="41">
        <v>160153.77</v>
      </c>
      <c r="E60" s="21">
        <f t="shared" si="14"/>
        <v>158153.77</v>
      </c>
      <c r="F60" s="22">
        <f t="shared" si="15"/>
        <v>0.236999666507861</v>
      </c>
      <c r="G60" s="34"/>
    </row>
    <row r="61" s="4" customFormat="1" ht="38" customHeight="1" spans="1:7">
      <c r="A61" s="39"/>
      <c r="B61" s="43" t="s">
        <v>109</v>
      </c>
      <c r="C61" s="43"/>
      <c r="D61" s="43"/>
      <c r="E61" s="43"/>
      <c r="F61" s="26"/>
      <c r="G61" s="35"/>
    </row>
    <row r="62" s="1" customFormat="1" ht="18" customHeight="1" spans="1:7">
      <c r="A62" s="15" t="s">
        <v>2</v>
      </c>
      <c r="B62" s="15" t="s">
        <v>3</v>
      </c>
      <c r="C62" s="15" t="s">
        <v>4</v>
      </c>
      <c r="D62" s="15" t="s">
        <v>5</v>
      </c>
      <c r="E62" s="15" t="s">
        <v>60</v>
      </c>
      <c r="F62" s="15" t="s">
        <v>61</v>
      </c>
      <c r="G62" s="16" t="s">
        <v>6</v>
      </c>
    </row>
    <row r="63" s="1" customFormat="1" ht="20.25" customHeight="1" spans="1:7">
      <c r="A63" s="55" t="s">
        <v>114</v>
      </c>
      <c r="B63" s="25" t="s">
        <v>115</v>
      </c>
      <c r="C63" s="40">
        <v>289900</v>
      </c>
      <c r="D63" s="41">
        <v>188435.41</v>
      </c>
      <c r="E63" s="21">
        <f t="shared" ref="E63:E65" si="16">D63-2000-2000</f>
        <v>184435.41</v>
      </c>
      <c r="F63" s="22">
        <f t="shared" ref="F63:F67" si="17">1-D63/C63</f>
        <v>0.349998585719213</v>
      </c>
      <c r="G63" s="23" t="s">
        <v>9</v>
      </c>
    </row>
    <row r="64" s="1" customFormat="1" ht="20.25" customHeight="1" spans="1:7">
      <c r="A64" s="17"/>
      <c r="B64" s="25" t="s">
        <v>116</v>
      </c>
      <c r="C64" s="40">
        <v>313700</v>
      </c>
      <c r="D64" s="41">
        <v>203905.11</v>
      </c>
      <c r="E64" s="21">
        <f t="shared" si="16"/>
        <v>199905.11</v>
      </c>
      <c r="F64" s="22">
        <f t="shared" si="17"/>
        <v>0.349999649346509</v>
      </c>
      <c r="G64" s="23"/>
    </row>
    <row r="65" s="1" customFormat="1" ht="20.25" customHeight="1" spans="1:7">
      <c r="A65" s="17"/>
      <c r="B65" s="25" t="s">
        <v>117</v>
      </c>
      <c r="C65" s="40">
        <v>317100</v>
      </c>
      <c r="D65" s="41">
        <v>206114.26</v>
      </c>
      <c r="E65" s="21">
        <f t="shared" si="16"/>
        <v>202114.26</v>
      </c>
      <c r="F65" s="22">
        <f t="shared" si="17"/>
        <v>0.350002333648691</v>
      </c>
      <c r="G65" s="23"/>
    </row>
    <row r="66" s="1" customFormat="1" ht="20.25" customHeight="1" spans="1:7">
      <c r="A66" s="17"/>
      <c r="B66" s="25" t="s">
        <v>118</v>
      </c>
      <c r="C66" s="40">
        <v>332700</v>
      </c>
      <c r="D66" s="41">
        <v>216254.88</v>
      </c>
      <c r="E66" s="21">
        <f>D66-4000</f>
        <v>212254.88</v>
      </c>
      <c r="F66" s="22">
        <f t="shared" si="17"/>
        <v>0.350000360685302</v>
      </c>
      <c r="G66" s="23"/>
    </row>
    <row r="67" s="1" customFormat="1" ht="20.25" customHeight="1" spans="1:7">
      <c r="A67" s="17"/>
      <c r="B67" s="25" t="s">
        <v>119</v>
      </c>
      <c r="C67" s="40">
        <v>367100</v>
      </c>
      <c r="D67" s="41">
        <v>238614.19</v>
      </c>
      <c r="E67" s="21">
        <f>D67-4000</f>
        <v>234614.19</v>
      </c>
      <c r="F67" s="22">
        <f t="shared" si="17"/>
        <v>0.350002206483247</v>
      </c>
      <c r="G67" s="23"/>
    </row>
    <row r="68" s="1" customFormat="1" ht="48" customHeight="1" spans="1:7">
      <c r="A68" s="17"/>
      <c r="B68" s="56" t="s">
        <v>120</v>
      </c>
      <c r="C68" s="56"/>
      <c r="D68" s="56"/>
      <c r="E68" s="56"/>
      <c r="F68" s="26"/>
      <c r="G68" s="57"/>
    </row>
    <row r="69" ht="14.25" hidden="1"/>
  </sheetData>
  <mergeCells count="31">
    <mergeCell ref="A6:G6"/>
    <mergeCell ref="A7:G7"/>
    <mergeCell ref="A8:G8"/>
    <mergeCell ref="B15:F15"/>
    <mergeCell ref="B20:F20"/>
    <mergeCell ref="B27:F27"/>
    <mergeCell ref="B36:F36"/>
    <mergeCell ref="B45:F45"/>
    <mergeCell ref="B51:F51"/>
    <mergeCell ref="B56:F56"/>
    <mergeCell ref="B61:F61"/>
    <mergeCell ref="B68:F68"/>
    <mergeCell ref="A10:A15"/>
    <mergeCell ref="A17:A20"/>
    <mergeCell ref="A22:A27"/>
    <mergeCell ref="A29:A36"/>
    <mergeCell ref="A38:A45"/>
    <mergeCell ref="A47:A51"/>
    <mergeCell ref="A53:A56"/>
    <mergeCell ref="A58:A61"/>
    <mergeCell ref="A63:A68"/>
    <mergeCell ref="G10:G15"/>
    <mergeCell ref="G17:G20"/>
    <mergeCell ref="G22:G27"/>
    <mergeCell ref="G29:G36"/>
    <mergeCell ref="G38:G45"/>
    <mergeCell ref="G47:G51"/>
    <mergeCell ref="G53:G56"/>
    <mergeCell ref="G58:G61"/>
    <mergeCell ref="G63:G68"/>
    <mergeCell ref="A1:G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 北京奔驰 </vt:lpstr>
      <vt:lpstr>一汽奥迪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dn</cp:lastModifiedBy>
  <cp:revision>1</cp:revision>
  <dcterms:created xsi:type="dcterms:W3CDTF">2015-11-23T06:18:00Z</dcterms:created>
  <cp:lastPrinted>2019-01-02T06:20:00Z</cp:lastPrinted>
  <dcterms:modified xsi:type="dcterms:W3CDTF">2025-07-03T08:11:34Z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D266365B6DC143D4993DF4149789D3D5_13</vt:lpwstr>
  </property>
</Properties>
</file>